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7280" windowHeight="10905" activeTab="0"/>
  </bookViews>
  <sheets>
    <sheet name="Свод расходов" sheetId="1" r:id="rId1"/>
    <sheet name="Отчет о совместимости" sheetId="2" state="hidden" r:id="rId2"/>
  </sheets>
  <definedNames>
    <definedName name="_xlnm.Print_Titles" localSheetId="0">'Свод расходов'!$3:$3</definedName>
    <definedName name="_xlnm.Print_Area" localSheetId="0">'Свод расходов'!$G$1:$AK$30</definedName>
  </definedNames>
  <calcPr fullCalcOnLoad="1"/>
</workbook>
</file>

<file path=xl/sharedStrings.xml><?xml version="1.0" encoding="utf-8"?>
<sst xmlns="http://schemas.openxmlformats.org/spreadsheetml/2006/main" count="82" uniqueCount="81">
  <si>
    <t>Рз Пр</t>
  </si>
  <si>
    <t>Рз(код)</t>
  </si>
  <si>
    <t>Код</t>
  </si>
  <si>
    <t>Дотации на выравнивание бюджетной обеспеченности поселений</t>
  </si>
  <si>
    <t>Выплата агентских комиссий и вознаграждений</t>
  </si>
  <si>
    <t>Мероприятия по управлению имуществом</t>
  </si>
  <si>
    <t>Мероприятия по землеустройству и кадастровой оценке</t>
  </si>
  <si>
    <t>Дотации на выравнивание бюджетной обеспеченности МР и ГО</t>
  </si>
  <si>
    <t>Дотации на сбалансированность местных бюджетов</t>
  </si>
  <si>
    <t>Дотации на реализацию правовых актов органов государственной власти</t>
  </si>
  <si>
    <t>Проценты по государственному долгу</t>
  </si>
  <si>
    <t>Деятельность казенного учреждения</t>
  </si>
  <si>
    <t>.36.1.01.73250</t>
  </si>
  <si>
    <t>Организационное и методическое обеспечение бюджетного процесса</t>
  </si>
  <si>
    <t>.36.3.01.72960</t>
  </si>
  <si>
    <t>.36.3.01.72970</t>
  </si>
  <si>
    <t>.36.3.01.72980</t>
  </si>
  <si>
    <t>.36.3.01.73260</t>
  </si>
  <si>
    <t>.36.4.01.73010</t>
  </si>
  <si>
    <t>.36.4.02.73020</t>
  </si>
  <si>
    <t>.36.6.01.73240</t>
  </si>
  <si>
    <t>.36.7.01.73180</t>
  </si>
  <si>
    <t>.36.7.01.73190</t>
  </si>
  <si>
    <t>Наименование расходов</t>
  </si>
  <si>
    <t>.36.1.02.75270</t>
  </si>
  <si>
    <t>Информационное сопровождение государственных закупок</t>
  </si>
  <si>
    <t>.36.8.01.75580</t>
  </si>
  <si>
    <t>Государственная кадастровая оценка</t>
  </si>
  <si>
    <t>.36.2.02.75730</t>
  </si>
  <si>
    <t>Повышение оплаты труда работникам муниципальных учреждений</t>
  </si>
  <si>
    <t>.36.6.03.75740</t>
  </si>
  <si>
    <t>Конкурс на лучшего специалиста в сфере государственных закупок</t>
  </si>
  <si>
    <t>Отчет о совместимости для 6.3-Таблица расходов по статьям.xls</t>
  </si>
  <si>
    <t>Дата отчета: 30.01.2018 17:06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</si>
  <si>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</si>
  <si>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</si>
  <si>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</si>
  <si>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</si>
  <si>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</si>
  <si>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</si>
  <si>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.36.6.01.75800</t>
  </si>
  <si>
    <t>Информационное обеспечение муниципальных закупок</t>
  </si>
  <si>
    <t>Все расходы    на 2017 год     (от 21.12.2017)</t>
  </si>
  <si>
    <t>Расходы по плану (от 25.12.2017)</t>
  </si>
  <si>
    <t>Расходы в законопроекте от 14.02.2018</t>
  </si>
  <si>
    <r>
      <rPr>
        <sz val="12"/>
        <rFont val="Calibri"/>
        <family val="2"/>
      </rPr>
      <t>∆</t>
    </r>
    <r>
      <rPr>
        <sz val="12"/>
        <rFont val="Times New Roman"/>
        <family val="1"/>
      </rPr>
      <t xml:space="preserve"> расходов в законопроекте от 14.02.2018</t>
    </r>
  </si>
  <si>
    <t>.36.6.04.76190</t>
  </si>
  <si>
    <t>Учреждение по обеспечению государственных нужд</t>
  </si>
  <si>
    <t>Расходы по плану (от 06.03.2018)</t>
  </si>
  <si>
    <t>в т.ч. через местные бюджеты 25.12</t>
  </si>
  <si>
    <r>
      <rPr>
        <sz val="12"/>
        <rFont val="Calibri"/>
        <family val="2"/>
      </rPr>
      <t>∆</t>
    </r>
    <r>
      <rPr>
        <sz val="12"/>
        <rFont val="Times New Roman"/>
        <family val="1"/>
      </rPr>
      <t xml:space="preserve"> расходов 06.03.2018 к 25.12.2017</t>
    </r>
  </si>
  <si>
    <t>Расходы по плану (от 04.04.2018)</t>
  </si>
  <si>
    <t xml:space="preserve">∆ расходов 04.04.2018 к 06.03.2018 </t>
  </si>
  <si>
    <t>Резерв на ФЗ, указы и распоряжения Президента РФ</t>
  </si>
  <si>
    <t>в т.ч. через местные бюджеты 06.03</t>
  </si>
  <si>
    <t>Расходы по законопроекту (от 14.06.2018)</t>
  </si>
  <si>
    <t>.36.1.01.76230</t>
  </si>
  <si>
    <t>Конкурс проектов по предоставлению бюджета для граждан</t>
  </si>
  <si>
    <t>.26.8.01.76210</t>
  </si>
  <si>
    <t>Мероприятия в сфере рекламной деятельности</t>
  </si>
  <si>
    <t>Δ расходов в законопроекте от 14.06.2018</t>
  </si>
  <si>
    <t>в т.ч. через местные бюджеты 04.04</t>
  </si>
  <si>
    <t>.36.2.01.73120</t>
  </si>
  <si>
    <t>Расходы по плану (от 04.07.2018)</t>
  </si>
  <si>
    <t>Δ расходов 04.07.2018 к 04.04.2018</t>
  </si>
  <si>
    <t>в т.ч. через местные бюджеты 04.07</t>
  </si>
  <si>
    <t>План на 2018 год (от 03.10.2018)</t>
  </si>
  <si>
    <t>Проект на 2018 год</t>
  </si>
  <si>
    <t>Проект на 2019 год</t>
  </si>
  <si>
    <t>∆ проект на 2019 к проекту на 2018</t>
  </si>
  <si>
    <t>менее 65,3 млн. руб. (менее 0,1% от общего объема расходов)</t>
  </si>
  <si>
    <t>от 65,3млн. руб. (более 0,1% от общего объема расходов)</t>
  </si>
  <si>
    <t>Расходы областного бюджета на госпрограмму по УПРАВЛЕНИЮ ФИНАНСАМИ по целевым статьям в проекте и плане на 2018 год и в проекте на 2019 год (руб.)</t>
  </si>
  <si>
    <t>36.0.00.00000</t>
  </si>
  <si>
    <t>Всего расходов</t>
  </si>
  <si>
    <t>.36.5.03.76230</t>
  </si>
  <si>
    <t>Конкурс проектов "Бюджет для граждан"</t>
  </si>
  <si>
    <t>.36.5.03.76310</t>
  </si>
  <si>
    <t>Определение уровня финансовой грамотности населения</t>
  </si>
  <si>
    <t>.36.5.03.76330</t>
  </si>
  <si>
    <t>Повышение уровня финансовой грамотности населения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</si>
</sst>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0_ ;[Red]\-0\ "/>
    <numFmt numFmtId="183" formatCode="0.00_ ;[Red]\-0.00\ "/>
    <numFmt numFmtId="184" formatCode="#,##0;[Red]\-#,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Arial"/>
      <family val="2"/>
    </font>
    <font>
      <i/>
      <sz val="12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i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175" fontId="8" fillId="0" borderId="11" xfId="53" applyNumberFormat="1" applyFont="1" applyFill="1" applyBorder="1" applyAlignment="1" applyProtection="1">
      <alignment horizontal="left" vertical="top" wrapText="1"/>
      <protection hidden="1"/>
    </xf>
    <xf numFmtId="0" fontId="7" fillId="0" borderId="14" xfId="53" applyNumberFormat="1" applyFont="1" applyFill="1" applyBorder="1" applyAlignment="1" applyProtection="1">
      <alignment vertical="top"/>
      <protection hidden="1"/>
    </xf>
    <xf numFmtId="175" fontId="7" fillId="0" borderId="11" xfId="53" applyNumberFormat="1" applyFont="1" applyFill="1" applyBorder="1" applyAlignment="1" applyProtection="1">
      <alignment vertical="top" wrapText="1"/>
      <protection hidden="1"/>
    </xf>
    <xf numFmtId="174" fontId="7" fillId="0" borderId="11" xfId="53" applyNumberFormat="1" applyFont="1" applyFill="1" applyBorder="1" applyAlignment="1" applyProtection="1">
      <alignment horizontal="right" vertical="top"/>
      <protection hidden="1"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10" fillId="0" borderId="0" xfId="53" applyFont="1" applyProtection="1">
      <alignment/>
      <protection hidden="1"/>
    </xf>
    <xf numFmtId="0" fontId="10" fillId="0" borderId="0" xfId="53" applyFont="1">
      <alignment/>
      <protection/>
    </xf>
    <xf numFmtId="175" fontId="7" fillId="0" borderId="11" xfId="53" applyNumberFormat="1" applyFont="1" applyFill="1" applyBorder="1" applyAlignment="1" applyProtection="1">
      <alignment horizontal="center" vertical="top"/>
      <protection hidden="1"/>
    </xf>
    <xf numFmtId="0" fontId="8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181" fontId="8" fillId="0" borderId="11" xfId="53" applyNumberFormat="1" applyFont="1" applyFill="1" applyBorder="1" applyAlignment="1" applyProtection="1">
      <alignment horizontal="right" vertical="top" wrapText="1"/>
      <protection hidden="1"/>
    </xf>
    <xf numFmtId="0" fontId="57" fillId="0" borderId="11" xfId="0" applyNumberFormat="1" applyFont="1" applyBorder="1" applyAlignment="1">
      <alignment horizontal="center" vertical="center" wrapText="1"/>
    </xf>
    <xf numFmtId="181" fontId="8" fillId="0" borderId="11" xfId="53" applyNumberFormat="1" applyFont="1" applyFill="1" applyBorder="1" applyAlignment="1" applyProtection="1">
      <alignment horizontal="right" vertical="top"/>
      <protection hidden="1"/>
    </xf>
    <xf numFmtId="181" fontId="49" fillId="0" borderId="11" xfId="0" applyNumberFormat="1" applyFont="1" applyBorder="1" applyAlignment="1">
      <alignment horizontal="right"/>
    </xf>
    <xf numFmtId="181" fontId="57" fillId="0" borderId="11" xfId="0" applyNumberFormat="1" applyFont="1" applyBorder="1" applyAlignment="1">
      <alignment horizontal="right" vertical="top" wrapText="1"/>
    </xf>
    <xf numFmtId="0" fontId="58" fillId="0" borderId="11" xfId="0" applyFont="1" applyBorder="1" applyAlignment="1">
      <alignment horizontal="center"/>
    </xf>
    <xf numFmtId="175" fontId="11" fillId="0" borderId="11" xfId="53" applyNumberFormat="1" applyFont="1" applyFill="1" applyBorder="1" applyAlignment="1" applyProtection="1">
      <alignment horizontal="center" vertical="top" wrapText="1"/>
      <protection hidden="1"/>
    </xf>
    <xf numFmtId="181" fontId="59" fillId="0" borderId="11" xfId="0" applyNumberFormat="1" applyFont="1" applyBorder="1" applyAlignment="1">
      <alignment horizontal="center"/>
    </xf>
    <xf numFmtId="181" fontId="6" fillId="0" borderId="11" xfId="53" applyNumberFormat="1" applyFont="1" applyFill="1" applyBorder="1" applyAlignment="1" applyProtection="1">
      <alignment horizontal="center" vertical="top" wrapText="1"/>
      <protection hidden="1"/>
    </xf>
    <xf numFmtId="181" fontId="8" fillId="0" borderId="15" xfId="53" applyNumberFormat="1" applyFont="1" applyFill="1" applyBorder="1" applyAlignment="1" applyProtection="1">
      <alignment horizontal="right" vertical="top"/>
      <protection hidden="1"/>
    </xf>
    <xf numFmtId="181" fontId="8" fillId="0" borderId="15" xfId="53" applyNumberFormat="1" applyFont="1" applyFill="1" applyBorder="1" applyAlignment="1" applyProtection="1">
      <alignment horizontal="right" vertical="top" wrapText="1"/>
      <protection hidden="1"/>
    </xf>
    <xf numFmtId="181" fontId="59" fillId="0" borderId="15" xfId="0" applyNumberFormat="1" applyFont="1" applyBorder="1" applyAlignment="1">
      <alignment horizontal="center"/>
    </xf>
    <xf numFmtId="181" fontId="5" fillId="0" borderId="15" xfId="53" applyNumberFormat="1" applyFont="1" applyFill="1" applyBorder="1" applyAlignment="1" applyProtection="1">
      <alignment horizontal="center" vertical="top" wrapText="1"/>
      <protection hidden="1"/>
    </xf>
    <xf numFmtId="181" fontId="8" fillId="0" borderId="15" xfId="53" applyNumberFormat="1" applyFont="1" applyFill="1" applyBorder="1" applyAlignment="1" applyProtection="1">
      <alignment horizontal="center" vertical="top" wrapText="1"/>
      <protection hidden="1"/>
    </xf>
    <xf numFmtId="181" fontId="57" fillId="0" borderId="15" xfId="0" applyNumberFormat="1" applyFont="1" applyBorder="1" applyAlignment="1">
      <alignment horizontal="right" vertical="top" wrapText="1"/>
    </xf>
    <xf numFmtId="0" fontId="4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181" fontId="49" fillId="0" borderId="11" xfId="0" applyNumberFormat="1" applyFont="1" applyBorder="1" applyAlignment="1">
      <alignment horizontal="right" vertical="top" wrapText="1"/>
    </xf>
    <xf numFmtId="181" fontId="6" fillId="0" borderId="15" xfId="53" applyNumberFormat="1" applyFont="1" applyFill="1" applyBorder="1" applyAlignment="1" applyProtection="1">
      <alignment horizontal="center" vertical="top" wrapText="1"/>
      <protection hidden="1"/>
    </xf>
    <xf numFmtId="181" fontId="49" fillId="0" borderId="15" xfId="0" applyNumberFormat="1" applyFont="1" applyBorder="1" applyAlignment="1">
      <alignment horizontal="right" vertical="top" wrapText="1"/>
    </xf>
    <xf numFmtId="0" fontId="13" fillId="0" borderId="11" xfId="0" applyNumberFormat="1" applyFont="1" applyBorder="1" applyAlignment="1">
      <alignment horizontal="center" vertical="center" wrapText="1"/>
    </xf>
    <xf numFmtId="181" fontId="9" fillId="0" borderId="15" xfId="53" applyNumberFormat="1" applyFont="1" applyFill="1" applyBorder="1" applyAlignment="1" applyProtection="1">
      <alignment horizontal="right" vertical="top" wrapText="1"/>
      <protection hidden="1"/>
    </xf>
    <xf numFmtId="181" fontId="10" fillId="0" borderId="0" xfId="53" applyNumberFormat="1" applyFont="1" applyProtection="1">
      <alignment/>
      <protection hidden="1"/>
    </xf>
    <xf numFmtId="181" fontId="10" fillId="0" borderId="0" xfId="53" applyNumberFormat="1" applyFont="1">
      <alignment/>
      <protection/>
    </xf>
    <xf numFmtId="181" fontId="8" fillId="0" borderId="12" xfId="53" applyNumberFormat="1" applyFont="1" applyFill="1" applyBorder="1" applyAlignment="1" applyProtection="1">
      <alignment horizontal="right" vertical="top"/>
      <protection hidden="1"/>
    </xf>
    <xf numFmtId="0" fontId="0" fillId="0" borderId="12" xfId="0" applyBorder="1" applyAlignment="1">
      <alignment/>
    </xf>
    <xf numFmtId="175" fontId="5" fillId="0" borderId="11" xfId="53" applyNumberFormat="1" applyFont="1" applyFill="1" applyBorder="1" applyAlignment="1" applyProtection="1">
      <alignment horizontal="left" vertical="top" wrapText="1"/>
      <protection hidden="1"/>
    </xf>
    <xf numFmtId="181" fontId="5" fillId="0" borderId="11" xfId="53" applyNumberFormat="1" applyFont="1" applyFill="1" applyBorder="1" applyAlignment="1" applyProtection="1">
      <alignment horizontal="center" vertical="top" wrapText="1"/>
      <protection hidden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175" fontId="8" fillId="0" borderId="19" xfId="53" applyNumberFormat="1" applyFont="1" applyFill="1" applyBorder="1" applyAlignment="1" applyProtection="1">
      <alignment horizontal="left" vertical="top" wrapText="1"/>
      <protection hidden="1"/>
    </xf>
    <xf numFmtId="0" fontId="0" fillId="0" borderId="19" xfId="0" applyBorder="1" applyAlignment="1">
      <alignment/>
    </xf>
    <xf numFmtId="175" fontId="36" fillId="0" borderId="11" xfId="53" applyNumberFormat="1" applyFont="1" applyFill="1" applyBorder="1" applyAlignment="1" applyProtection="1">
      <alignment horizontal="center" vertical="top" wrapText="1"/>
      <protection hidden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0"/>
  <sheetViews>
    <sheetView showGridLines="0" tabSelected="1" view="pageBreakPreview" zoomScaleSheetLayoutView="100" workbookViewId="0" topLeftCell="G2">
      <selection activeCell="G3" sqref="G3"/>
    </sheetView>
  </sheetViews>
  <sheetFormatPr defaultColWidth="9.140625" defaultRowHeight="15"/>
  <cols>
    <col min="1" max="6" width="0" style="1" hidden="1" customWidth="1"/>
    <col min="7" max="7" width="14.28125" style="1" customWidth="1"/>
    <col min="8" max="8" width="74.00390625" style="21" customWidth="1"/>
    <col min="9" max="20" width="16.00390625" style="1" hidden="1" customWidth="1"/>
    <col min="21" max="22" width="16.00390625" style="1" customWidth="1"/>
    <col min="23" max="24" width="16.140625" style="1" hidden="1" customWidth="1"/>
    <col min="25" max="26" width="17.8515625" style="1" hidden="1" customWidth="1"/>
    <col min="27" max="27" width="16.140625" style="1" customWidth="1"/>
    <col min="28" max="33" width="17.8515625" style="1" hidden="1" customWidth="1"/>
    <col min="34" max="34" width="15.421875" style="1" hidden="1" customWidth="1"/>
    <col min="35" max="35" width="15.00390625" style="1" customWidth="1"/>
    <col min="36" max="36" width="15.57421875" style="1" hidden="1" customWidth="1"/>
    <col min="37" max="37" width="5.421875" style="1" customWidth="1"/>
    <col min="38" max="38" width="14.57421875" style="1" customWidth="1"/>
    <col min="39" max="39" width="16.7109375" style="1" customWidth="1"/>
    <col min="40" max="16384" width="9.140625" style="1" customWidth="1"/>
  </cols>
  <sheetData>
    <row r="1" spans="1:38" ht="3.75" customHeight="1">
      <c r="A1" s="4"/>
      <c r="B1" s="4"/>
      <c r="C1" s="4"/>
      <c r="D1" s="4"/>
      <c r="E1" s="4"/>
      <c r="F1" s="4"/>
      <c r="G1" s="57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2"/>
      <c r="AL1" s="2"/>
    </row>
    <row r="2" spans="1:38" ht="52.5" customHeight="1">
      <c r="A2" s="4"/>
      <c r="B2" s="4"/>
      <c r="C2" s="4"/>
      <c r="D2" s="4"/>
      <c r="E2" s="59" t="s">
        <v>72</v>
      </c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2"/>
      <c r="AL2" s="2"/>
    </row>
    <row r="3" spans="1:38" ht="47.25" customHeight="1">
      <c r="A3" s="7"/>
      <c r="B3" s="6" t="s">
        <v>1</v>
      </c>
      <c r="C3" s="6" t="s">
        <v>0</v>
      </c>
      <c r="D3" s="5"/>
      <c r="E3" s="10"/>
      <c r="F3" s="9"/>
      <c r="G3" s="8" t="s">
        <v>2</v>
      </c>
      <c r="H3" s="8" t="s">
        <v>23</v>
      </c>
      <c r="I3" s="22" t="s">
        <v>42</v>
      </c>
      <c r="J3" s="22" t="s">
        <v>43</v>
      </c>
      <c r="K3" s="22" t="s">
        <v>44</v>
      </c>
      <c r="L3" s="22" t="s">
        <v>45</v>
      </c>
      <c r="M3" s="22" t="s">
        <v>50</v>
      </c>
      <c r="N3" s="22" t="s">
        <v>48</v>
      </c>
      <c r="O3" s="22" t="s">
        <v>51</v>
      </c>
      <c r="P3" s="22" t="s">
        <v>52</v>
      </c>
      <c r="Q3" s="22" t="s">
        <v>55</v>
      </c>
      <c r="R3" s="22" t="s">
        <v>60</v>
      </c>
      <c r="S3" s="22" t="s">
        <v>64</v>
      </c>
      <c r="T3" s="22" t="s">
        <v>63</v>
      </c>
      <c r="U3" s="22" t="s">
        <v>67</v>
      </c>
      <c r="V3" s="22" t="s">
        <v>66</v>
      </c>
      <c r="W3" s="24" t="s">
        <v>49</v>
      </c>
      <c r="X3" s="24" t="s">
        <v>54</v>
      </c>
      <c r="Y3" s="24" t="s">
        <v>61</v>
      </c>
      <c r="Z3" s="24" t="s">
        <v>65</v>
      </c>
      <c r="AA3" s="24" t="s">
        <v>68</v>
      </c>
      <c r="AB3" s="24"/>
      <c r="AC3" s="49"/>
      <c r="AD3" s="49"/>
      <c r="AE3" s="49"/>
      <c r="AF3" s="49"/>
      <c r="AG3" s="49"/>
      <c r="AH3" s="49"/>
      <c r="AI3" s="49" t="s">
        <v>69</v>
      </c>
      <c r="AJ3" s="8"/>
      <c r="AK3" s="3"/>
      <c r="AL3" s="3"/>
    </row>
    <row r="4" spans="1:38" s="17" customFormat="1" ht="15.75">
      <c r="A4" s="12"/>
      <c r="B4" s="13"/>
      <c r="C4" s="13"/>
      <c r="D4" s="13"/>
      <c r="E4" s="14"/>
      <c r="F4" s="18"/>
      <c r="G4" s="55" t="s">
        <v>73</v>
      </c>
      <c r="H4" s="55" t="s">
        <v>74</v>
      </c>
      <c r="I4" s="25"/>
      <c r="J4" s="31"/>
      <c r="K4" s="47"/>
      <c r="L4" s="47"/>
      <c r="M4" s="47"/>
      <c r="N4" s="47"/>
      <c r="O4" s="47"/>
      <c r="P4" s="47"/>
      <c r="Q4" s="47"/>
      <c r="R4" s="47"/>
      <c r="S4" s="31"/>
      <c r="T4" s="31"/>
      <c r="U4" s="56">
        <v>6475818220</v>
      </c>
      <c r="V4" s="35">
        <v>6980278538</v>
      </c>
      <c r="W4" s="50"/>
      <c r="X4" s="50"/>
      <c r="Y4" s="50"/>
      <c r="Z4" s="50"/>
      <c r="AA4" s="50">
        <v>7301238016</v>
      </c>
      <c r="AB4" s="50"/>
      <c r="AC4" s="50"/>
      <c r="AD4" s="50"/>
      <c r="AE4" s="50"/>
      <c r="AF4" s="50"/>
      <c r="AG4" s="50"/>
      <c r="AH4" s="50"/>
      <c r="AI4" s="50">
        <f>AA4-U4</f>
        <v>825419796</v>
      </c>
      <c r="AJ4" s="35"/>
      <c r="AK4" s="16"/>
      <c r="AL4" s="16"/>
    </row>
    <row r="5" spans="1:38" s="17" customFormat="1" ht="15" customHeight="1" hidden="1">
      <c r="A5" s="12"/>
      <c r="B5" s="13"/>
      <c r="C5" s="13"/>
      <c r="D5" s="13"/>
      <c r="E5" s="14"/>
      <c r="F5" s="18"/>
      <c r="G5" s="11" t="s">
        <v>28</v>
      </c>
      <c r="H5" s="11" t="s">
        <v>29</v>
      </c>
      <c r="I5" s="25">
        <v>277742480</v>
      </c>
      <c r="J5" s="23"/>
      <c r="K5" s="33"/>
      <c r="L5" s="33"/>
      <c r="M5" s="33"/>
      <c r="N5" s="33"/>
      <c r="O5" s="33"/>
      <c r="P5" s="33"/>
      <c r="Q5" s="33"/>
      <c r="R5" s="33"/>
      <c r="S5" s="23"/>
      <c r="T5" s="23"/>
      <c r="U5" s="2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>
        <f aca="true" t="shared" si="0" ref="AI5:AI28">AA5-U5</f>
        <v>0</v>
      </c>
      <c r="AJ5" s="36"/>
      <c r="AK5" s="16"/>
      <c r="AL5" s="16"/>
    </row>
    <row r="6" spans="1:38" s="17" customFormat="1" ht="15" customHeight="1">
      <c r="A6" s="12"/>
      <c r="B6" s="13"/>
      <c r="C6" s="13"/>
      <c r="D6" s="13"/>
      <c r="E6" s="14"/>
      <c r="F6" s="18"/>
      <c r="G6" s="11"/>
      <c r="H6" s="62" t="s">
        <v>71</v>
      </c>
      <c r="I6" s="25"/>
      <c r="J6" s="23"/>
      <c r="K6" s="33"/>
      <c r="L6" s="33"/>
      <c r="M6" s="33"/>
      <c r="N6" s="33"/>
      <c r="O6" s="33"/>
      <c r="P6" s="33"/>
      <c r="Q6" s="33"/>
      <c r="R6" s="33"/>
      <c r="S6" s="23"/>
      <c r="T6" s="23"/>
      <c r="U6" s="2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6"/>
      <c r="AK6" s="16"/>
      <c r="AL6" s="16"/>
    </row>
    <row r="7" spans="1:38" s="17" customFormat="1" ht="15" customHeight="1">
      <c r="A7" s="12"/>
      <c r="B7" s="13"/>
      <c r="C7" s="13"/>
      <c r="D7" s="13"/>
      <c r="E7" s="14"/>
      <c r="F7" s="18"/>
      <c r="G7" s="11" t="s">
        <v>12</v>
      </c>
      <c r="H7" s="20" t="s">
        <v>13</v>
      </c>
      <c r="I7" s="25">
        <v>18299023</v>
      </c>
      <c r="J7" s="25">
        <v>48262810</v>
      </c>
      <c r="K7" s="32">
        <v>48262810</v>
      </c>
      <c r="L7" s="32"/>
      <c r="M7" s="32"/>
      <c r="N7" s="32">
        <v>48262810</v>
      </c>
      <c r="O7" s="32">
        <v>48262810</v>
      </c>
      <c r="P7" s="32"/>
      <c r="Q7" s="32">
        <v>48217810</v>
      </c>
      <c r="R7" s="32">
        <v>-45000</v>
      </c>
      <c r="S7" s="25">
        <v>-45000</v>
      </c>
      <c r="T7" s="25">
        <v>48217810</v>
      </c>
      <c r="U7" s="25">
        <v>48262810</v>
      </c>
      <c r="V7" s="32">
        <v>31217810</v>
      </c>
      <c r="W7" s="33"/>
      <c r="X7" s="33"/>
      <c r="Y7" s="33"/>
      <c r="Z7" s="33"/>
      <c r="AA7" s="33">
        <v>92912810</v>
      </c>
      <c r="AB7" s="33"/>
      <c r="AC7" s="33"/>
      <c r="AD7" s="33"/>
      <c r="AE7" s="33"/>
      <c r="AF7" s="33"/>
      <c r="AG7" s="33"/>
      <c r="AH7" s="33"/>
      <c r="AI7" s="33">
        <f t="shared" si="0"/>
        <v>44650000</v>
      </c>
      <c r="AJ7" s="36"/>
      <c r="AK7" s="16"/>
      <c r="AL7" s="16"/>
    </row>
    <row r="8" spans="1:38" s="17" customFormat="1" ht="15" customHeight="1">
      <c r="A8" s="12"/>
      <c r="B8" s="13"/>
      <c r="C8" s="13"/>
      <c r="D8" s="13"/>
      <c r="E8" s="14"/>
      <c r="F8" s="18"/>
      <c r="G8" s="11" t="s">
        <v>62</v>
      </c>
      <c r="H8" s="11" t="s">
        <v>53</v>
      </c>
      <c r="I8" s="25"/>
      <c r="J8" s="23"/>
      <c r="K8" s="33"/>
      <c r="L8" s="33"/>
      <c r="M8" s="33"/>
      <c r="N8" s="33"/>
      <c r="O8" s="33">
        <v>259923000</v>
      </c>
      <c r="P8" s="33">
        <v>259923000</v>
      </c>
      <c r="Q8" s="33">
        <v>259923000</v>
      </c>
      <c r="R8" s="33"/>
      <c r="S8" s="23"/>
      <c r="T8" s="23">
        <v>259923000</v>
      </c>
      <c r="U8" s="23">
        <v>187470662</v>
      </c>
      <c r="V8" s="33">
        <v>259923000</v>
      </c>
      <c r="W8" s="33"/>
      <c r="X8" s="33"/>
      <c r="Y8" s="33"/>
      <c r="Z8" s="33"/>
      <c r="AA8" s="33">
        <v>181838550</v>
      </c>
      <c r="AB8" s="33"/>
      <c r="AC8" s="33"/>
      <c r="AD8" s="33"/>
      <c r="AE8" s="33"/>
      <c r="AF8" s="33"/>
      <c r="AG8" s="33"/>
      <c r="AH8" s="33"/>
      <c r="AI8" s="33">
        <f t="shared" si="0"/>
        <v>-5632112</v>
      </c>
      <c r="AJ8" s="36"/>
      <c r="AK8" s="16"/>
      <c r="AL8" s="16"/>
    </row>
    <row r="9" spans="1:38" s="17" customFormat="1" ht="15.75">
      <c r="A9" s="12"/>
      <c r="B9" s="13"/>
      <c r="C9" s="13"/>
      <c r="D9" s="13"/>
      <c r="E9" s="14"/>
      <c r="F9" s="18"/>
      <c r="G9" s="11" t="s">
        <v>14</v>
      </c>
      <c r="H9" s="19" t="s">
        <v>7</v>
      </c>
      <c r="I9" s="25">
        <v>2701735000</v>
      </c>
      <c r="J9" s="27">
        <v>2913353000</v>
      </c>
      <c r="K9" s="37">
        <v>2913353000</v>
      </c>
      <c r="L9" s="37"/>
      <c r="M9" s="37"/>
      <c r="N9" s="48">
        <v>2913353000</v>
      </c>
      <c r="O9" s="48">
        <v>2913353000</v>
      </c>
      <c r="P9" s="48"/>
      <c r="Q9" s="48">
        <v>2913353000</v>
      </c>
      <c r="R9" s="48"/>
      <c r="S9" s="46"/>
      <c r="T9" s="46">
        <v>2913353000</v>
      </c>
      <c r="U9" s="46">
        <v>2913353000</v>
      </c>
      <c r="V9" s="48">
        <v>2913353000</v>
      </c>
      <c r="W9" s="33">
        <v>2913353000</v>
      </c>
      <c r="X9" s="33">
        <v>2913353000</v>
      </c>
      <c r="Y9" s="33">
        <v>2913353000</v>
      </c>
      <c r="Z9" s="33">
        <v>2913353000</v>
      </c>
      <c r="AA9" s="33">
        <v>2994219000</v>
      </c>
      <c r="AB9" s="33"/>
      <c r="AC9" s="33"/>
      <c r="AD9" s="33"/>
      <c r="AE9" s="33"/>
      <c r="AF9" s="33"/>
      <c r="AG9" s="33"/>
      <c r="AH9" s="33"/>
      <c r="AI9" s="33">
        <f t="shared" si="0"/>
        <v>80866000</v>
      </c>
      <c r="AJ9" s="37"/>
      <c r="AK9" s="16"/>
      <c r="AL9" s="16"/>
    </row>
    <row r="10" spans="1:38" s="17" customFormat="1" ht="15.75">
      <c r="A10" s="12"/>
      <c r="B10" s="13"/>
      <c r="C10" s="13"/>
      <c r="D10" s="13"/>
      <c r="E10" s="14"/>
      <c r="F10" s="18"/>
      <c r="G10" s="11" t="s">
        <v>15</v>
      </c>
      <c r="H10" s="19" t="s">
        <v>3</v>
      </c>
      <c r="I10" s="25">
        <v>685214000</v>
      </c>
      <c r="J10" s="46">
        <v>711847000</v>
      </c>
      <c r="K10" s="48">
        <v>711847000</v>
      </c>
      <c r="L10" s="48"/>
      <c r="M10" s="48"/>
      <c r="N10" s="48">
        <v>711847000</v>
      </c>
      <c r="O10" s="48">
        <v>711847000</v>
      </c>
      <c r="P10" s="48"/>
      <c r="Q10" s="48">
        <v>711847000</v>
      </c>
      <c r="R10" s="48"/>
      <c r="S10" s="46"/>
      <c r="T10" s="46">
        <v>711847000</v>
      </c>
      <c r="U10" s="46">
        <v>711847000</v>
      </c>
      <c r="V10" s="48">
        <v>711847000</v>
      </c>
      <c r="W10" s="33">
        <v>711847000</v>
      </c>
      <c r="X10" s="33">
        <v>711847000</v>
      </c>
      <c r="Y10" s="33">
        <v>711847000</v>
      </c>
      <c r="Z10" s="33">
        <v>711847000</v>
      </c>
      <c r="AA10" s="33">
        <v>705536000</v>
      </c>
      <c r="AB10" s="33"/>
      <c r="AC10" s="33"/>
      <c r="AD10" s="33"/>
      <c r="AE10" s="33"/>
      <c r="AF10" s="33"/>
      <c r="AG10" s="33"/>
      <c r="AH10" s="33"/>
      <c r="AI10" s="33">
        <f t="shared" si="0"/>
        <v>-6311000</v>
      </c>
      <c r="AJ10" s="37"/>
      <c r="AK10" s="16"/>
      <c r="AL10" s="51"/>
    </row>
    <row r="11" spans="1:38" s="17" customFormat="1" ht="15">
      <c r="A11" s="12"/>
      <c r="B11" s="13"/>
      <c r="C11" s="13"/>
      <c r="D11" s="13"/>
      <c r="E11" s="14"/>
      <c r="F11" s="18"/>
      <c r="G11" s="11" t="s">
        <v>16</v>
      </c>
      <c r="H11" s="19" t="s">
        <v>8</v>
      </c>
      <c r="I11" s="25">
        <v>482023000</v>
      </c>
      <c r="J11" s="25">
        <v>389376000</v>
      </c>
      <c r="K11" s="32">
        <v>389376000</v>
      </c>
      <c r="L11" s="32"/>
      <c r="M11" s="32"/>
      <c r="N11" s="32">
        <v>389376000</v>
      </c>
      <c r="O11" s="32">
        <v>389376000</v>
      </c>
      <c r="P11" s="32"/>
      <c r="Q11" s="32">
        <v>389376000</v>
      </c>
      <c r="R11" s="32"/>
      <c r="S11" s="25"/>
      <c r="T11" s="25">
        <v>389376000</v>
      </c>
      <c r="U11" s="25">
        <v>389376000</v>
      </c>
      <c r="V11" s="32">
        <v>389376000</v>
      </c>
      <c r="W11" s="33">
        <v>389376000</v>
      </c>
      <c r="X11" s="33">
        <v>389376000</v>
      </c>
      <c r="Y11" s="33">
        <v>389376000</v>
      </c>
      <c r="Z11" s="33">
        <v>389376000</v>
      </c>
      <c r="AA11" s="33">
        <v>411195000</v>
      </c>
      <c r="AB11" s="33"/>
      <c r="AC11" s="33"/>
      <c r="AD11" s="33"/>
      <c r="AE11" s="33"/>
      <c r="AF11" s="33"/>
      <c r="AG11" s="33"/>
      <c r="AH11" s="33"/>
      <c r="AI11" s="33">
        <f t="shared" si="0"/>
        <v>21819000</v>
      </c>
      <c r="AJ11" s="32"/>
      <c r="AK11" s="16"/>
      <c r="AL11" s="16"/>
    </row>
    <row r="12" spans="1:39" s="17" customFormat="1" ht="15">
      <c r="A12" s="12"/>
      <c r="B12" s="13"/>
      <c r="C12" s="13"/>
      <c r="D12" s="13"/>
      <c r="E12" s="14"/>
      <c r="F12" s="18"/>
      <c r="G12" s="11" t="s">
        <v>17</v>
      </c>
      <c r="H12" s="19" t="s">
        <v>9</v>
      </c>
      <c r="I12" s="25">
        <v>268326323</v>
      </c>
      <c r="J12" s="25">
        <v>77258504</v>
      </c>
      <c r="K12" s="32">
        <v>167258504</v>
      </c>
      <c r="L12" s="32">
        <v>90000000</v>
      </c>
      <c r="M12" s="32">
        <v>90000000</v>
      </c>
      <c r="N12" s="32">
        <v>167258504</v>
      </c>
      <c r="O12" s="32">
        <v>167258504</v>
      </c>
      <c r="P12" s="32"/>
      <c r="Q12" s="32">
        <v>314503418</v>
      </c>
      <c r="R12" s="32">
        <v>147244914</v>
      </c>
      <c r="S12" s="25">
        <v>147244914</v>
      </c>
      <c r="T12" s="25">
        <v>314503418</v>
      </c>
      <c r="U12" s="25">
        <v>127258504</v>
      </c>
      <c r="V12" s="32">
        <v>384503418</v>
      </c>
      <c r="W12" s="33">
        <v>77258504</v>
      </c>
      <c r="X12" s="32">
        <v>167258504</v>
      </c>
      <c r="Y12" s="32">
        <v>167258504</v>
      </c>
      <c r="Z12" s="32">
        <v>314503418</v>
      </c>
      <c r="AA12" s="32">
        <v>119169096</v>
      </c>
      <c r="AB12" s="33"/>
      <c r="AC12" s="33"/>
      <c r="AD12" s="33"/>
      <c r="AE12" s="33"/>
      <c r="AF12" s="33"/>
      <c r="AG12" s="33"/>
      <c r="AH12" s="33"/>
      <c r="AI12" s="33">
        <f t="shared" si="0"/>
        <v>-8089408</v>
      </c>
      <c r="AJ12" s="32"/>
      <c r="AK12" s="16"/>
      <c r="AL12" s="16"/>
      <c r="AM12" s="52"/>
    </row>
    <row r="13" spans="1:39" s="17" customFormat="1" ht="15">
      <c r="A13" s="12"/>
      <c r="B13" s="13"/>
      <c r="C13" s="13"/>
      <c r="D13" s="13"/>
      <c r="E13" s="14"/>
      <c r="F13" s="18"/>
      <c r="G13" s="11" t="s">
        <v>18</v>
      </c>
      <c r="H13" s="19" t="s">
        <v>10</v>
      </c>
      <c r="I13" s="26">
        <v>1523209717</v>
      </c>
      <c r="J13" s="25">
        <v>1900142200</v>
      </c>
      <c r="K13" s="32">
        <v>1900142200</v>
      </c>
      <c r="L13" s="32"/>
      <c r="M13" s="32">
        <v>-7757000</v>
      </c>
      <c r="N13" s="32">
        <v>1892385200</v>
      </c>
      <c r="O13" s="32">
        <v>1746385200</v>
      </c>
      <c r="P13" s="32">
        <v>-146000000</v>
      </c>
      <c r="Q13" s="32">
        <v>2069330104</v>
      </c>
      <c r="R13" s="32">
        <v>322944904</v>
      </c>
      <c r="S13" s="25">
        <v>322944904</v>
      </c>
      <c r="T13" s="25">
        <v>2069330104</v>
      </c>
      <c r="U13" s="25">
        <v>1959277000</v>
      </c>
      <c r="V13" s="32">
        <v>2106250000</v>
      </c>
      <c r="W13" s="33"/>
      <c r="X13" s="33"/>
      <c r="Y13" s="33"/>
      <c r="Z13" s="33"/>
      <c r="AA13" s="33">
        <v>2609352561</v>
      </c>
      <c r="AB13" s="33"/>
      <c r="AC13" s="33"/>
      <c r="AD13" s="33"/>
      <c r="AE13" s="33"/>
      <c r="AF13" s="33"/>
      <c r="AG13" s="33"/>
      <c r="AH13" s="33"/>
      <c r="AI13" s="33">
        <f t="shared" si="0"/>
        <v>650075561</v>
      </c>
      <c r="AJ13" s="32"/>
      <c r="AK13" s="16"/>
      <c r="AL13" s="51"/>
      <c r="AM13" s="16"/>
    </row>
    <row r="14" spans="1:38" s="17" customFormat="1" ht="15.75">
      <c r="A14" s="12"/>
      <c r="B14" s="13"/>
      <c r="C14" s="13"/>
      <c r="D14" s="13"/>
      <c r="E14" s="14"/>
      <c r="F14" s="18"/>
      <c r="G14" s="29"/>
      <c r="H14" s="28" t="s">
        <v>70</v>
      </c>
      <c r="I14" s="25"/>
      <c r="J14" s="30"/>
      <c r="K14" s="34"/>
      <c r="L14" s="34"/>
      <c r="M14" s="34"/>
      <c r="N14" s="34"/>
      <c r="O14" s="34"/>
      <c r="P14" s="34"/>
      <c r="Q14" s="34"/>
      <c r="R14" s="34"/>
      <c r="S14" s="30"/>
      <c r="T14" s="30"/>
      <c r="U14" s="30"/>
      <c r="V14" s="34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4"/>
      <c r="AK14" s="16"/>
      <c r="AL14" s="16"/>
    </row>
    <row r="15" spans="1:38" s="17" customFormat="1" ht="15.75">
      <c r="A15" s="12"/>
      <c r="B15" s="13"/>
      <c r="C15" s="13"/>
      <c r="D15" s="13"/>
      <c r="E15" s="14"/>
      <c r="F15" s="18"/>
      <c r="G15" s="11" t="s">
        <v>56</v>
      </c>
      <c r="H15" s="20" t="s">
        <v>57</v>
      </c>
      <c r="I15" s="25"/>
      <c r="J15" s="25"/>
      <c r="K15" s="32"/>
      <c r="L15" s="32"/>
      <c r="M15" s="32"/>
      <c r="N15" s="32"/>
      <c r="O15" s="32"/>
      <c r="P15" s="32"/>
      <c r="Q15" s="32">
        <v>45000</v>
      </c>
      <c r="R15" s="32">
        <v>45000</v>
      </c>
      <c r="S15" s="25">
        <v>45000</v>
      </c>
      <c r="T15" s="25">
        <v>45000</v>
      </c>
      <c r="U15" s="25"/>
      <c r="V15" s="32">
        <v>25000</v>
      </c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2"/>
      <c r="AK15" s="16"/>
      <c r="AL15" s="16"/>
    </row>
    <row r="16" spans="1:38" s="17" customFormat="1" ht="15">
      <c r="A16" s="12"/>
      <c r="B16" s="13"/>
      <c r="C16" s="13"/>
      <c r="D16" s="13"/>
      <c r="E16" s="14"/>
      <c r="F16" s="18"/>
      <c r="G16" s="11" t="s">
        <v>24</v>
      </c>
      <c r="H16" s="19" t="s">
        <v>11</v>
      </c>
      <c r="I16" s="25">
        <v>25274720</v>
      </c>
      <c r="J16" s="25">
        <v>55665646</v>
      </c>
      <c r="K16" s="32">
        <v>55965646</v>
      </c>
      <c r="L16" s="32">
        <v>300000</v>
      </c>
      <c r="M16" s="32">
        <v>300000</v>
      </c>
      <c r="N16" s="32">
        <v>55965646</v>
      </c>
      <c r="O16" s="32">
        <v>55965646</v>
      </c>
      <c r="P16" s="32"/>
      <c r="Q16" s="32">
        <v>55477695</v>
      </c>
      <c r="R16" s="32">
        <v>-487951</v>
      </c>
      <c r="S16" s="25">
        <v>-487951</v>
      </c>
      <c r="T16" s="25">
        <v>55477695</v>
      </c>
      <c r="U16" s="25">
        <v>55665646</v>
      </c>
      <c r="V16" s="32">
        <v>55477695</v>
      </c>
      <c r="W16" s="33"/>
      <c r="X16" s="33"/>
      <c r="Y16" s="33"/>
      <c r="Z16" s="33"/>
      <c r="AA16" s="33">
        <v>57974296</v>
      </c>
      <c r="AB16" s="33"/>
      <c r="AC16" s="33"/>
      <c r="AD16" s="33"/>
      <c r="AE16" s="33"/>
      <c r="AF16" s="33"/>
      <c r="AG16" s="33"/>
      <c r="AH16" s="33"/>
      <c r="AI16" s="33">
        <f t="shared" si="0"/>
        <v>2308650</v>
      </c>
      <c r="AJ16" s="32"/>
      <c r="AK16" s="16"/>
      <c r="AL16" s="16"/>
    </row>
    <row r="17" spans="1:38" s="17" customFormat="1" ht="15">
      <c r="A17" s="12"/>
      <c r="B17" s="13"/>
      <c r="C17" s="13"/>
      <c r="D17" s="13"/>
      <c r="E17" s="14"/>
      <c r="F17" s="18"/>
      <c r="G17" s="11" t="s">
        <v>19</v>
      </c>
      <c r="H17" s="19" t="s">
        <v>4</v>
      </c>
      <c r="I17" s="25">
        <v>16483220</v>
      </c>
      <c r="J17" s="25">
        <v>6233000</v>
      </c>
      <c r="K17" s="32">
        <v>6233000</v>
      </c>
      <c r="L17" s="32"/>
      <c r="M17" s="32"/>
      <c r="N17" s="32">
        <v>6233000</v>
      </c>
      <c r="O17" s="32">
        <v>6233000</v>
      </c>
      <c r="P17" s="32"/>
      <c r="Q17" s="32">
        <v>6233000</v>
      </c>
      <c r="R17" s="32"/>
      <c r="S17" s="25"/>
      <c r="T17" s="25">
        <v>6233000</v>
      </c>
      <c r="U17" s="25">
        <v>6233000</v>
      </c>
      <c r="V17" s="32">
        <v>5101486</v>
      </c>
      <c r="W17" s="33"/>
      <c r="X17" s="33"/>
      <c r="Y17" s="33"/>
      <c r="Z17" s="33"/>
      <c r="AA17" s="33">
        <v>6476798</v>
      </c>
      <c r="AB17" s="33"/>
      <c r="AC17" s="33"/>
      <c r="AD17" s="33"/>
      <c r="AE17" s="33"/>
      <c r="AF17" s="33"/>
      <c r="AG17" s="33"/>
      <c r="AH17" s="33"/>
      <c r="AI17" s="33">
        <f t="shared" si="0"/>
        <v>243798</v>
      </c>
      <c r="AJ17" s="32"/>
      <c r="AK17" s="16"/>
      <c r="AL17" s="16"/>
    </row>
    <row r="18" spans="1:38" s="17" customFormat="1" ht="15">
      <c r="A18" s="12"/>
      <c r="B18" s="13"/>
      <c r="C18" s="13"/>
      <c r="D18" s="13"/>
      <c r="E18" s="14"/>
      <c r="F18" s="18"/>
      <c r="G18" s="11" t="s">
        <v>75</v>
      </c>
      <c r="H18" s="19" t="s">
        <v>76</v>
      </c>
      <c r="I18" s="25"/>
      <c r="J18" s="25"/>
      <c r="K18" s="32"/>
      <c r="L18" s="32"/>
      <c r="M18" s="32"/>
      <c r="N18" s="32"/>
      <c r="O18" s="32"/>
      <c r="P18" s="32"/>
      <c r="Q18" s="32"/>
      <c r="R18" s="32"/>
      <c r="S18" s="25"/>
      <c r="T18" s="25"/>
      <c r="U18" s="25"/>
      <c r="V18" s="32"/>
      <c r="W18" s="33"/>
      <c r="X18" s="33"/>
      <c r="Y18" s="33"/>
      <c r="Z18" s="33"/>
      <c r="AA18" s="33">
        <v>45000</v>
      </c>
      <c r="AB18" s="33"/>
      <c r="AC18" s="33"/>
      <c r="AD18" s="33"/>
      <c r="AE18" s="33"/>
      <c r="AF18" s="33"/>
      <c r="AG18" s="33"/>
      <c r="AH18" s="33"/>
      <c r="AI18" s="33">
        <f t="shared" si="0"/>
        <v>45000</v>
      </c>
      <c r="AJ18" s="32"/>
      <c r="AK18" s="16"/>
      <c r="AL18" s="16"/>
    </row>
    <row r="19" spans="1:38" s="17" customFormat="1" ht="15">
      <c r="A19" s="12"/>
      <c r="B19" s="13"/>
      <c r="C19" s="13"/>
      <c r="D19" s="13"/>
      <c r="E19" s="14"/>
      <c r="F19" s="18"/>
      <c r="G19" s="11" t="s">
        <v>77</v>
      </c>
      <c r="H19" s="19" t="s">
        <v>78</v>
      </c>
      <c r="I19" s="25"/>
      <c r="J19" s="25"/>
      <c r="K19" s="32"/>
      <c r="L19" s="32"/>
      <c r="M19" s="32"/>
      <c r="N19" s="32"/>
      <c r="O19" s="32"/>
      <c r="P19" s="32"/>
      <c r="Q19" s="32"/>
      <c r="R19" s="32"/>
      <c r="S19" s="25"/>
      <c r="T19" s="25"/>
      <c r="U19" s="25"/>
      <c r="V19" s="32"/>
      <c r="W19" s="33"/>
      <c r="X19" s="33"/>
      <c r="Y19" s="33"/>
      <c r="Z19" s="33"/>
      <c r="AA19" s="33">
        <v>250000</v>
      </c>
      <c r="AB19" s="33"/>
      <c r="AC19" s="33"/>
      <c r="AD19" s="33"/>
      <c r="AE19" s="33"/>
      <c r="AF19" s="33"/>
      <c r="AG19" s="33"/>
      <c r="AH19" s="33"/>
      <c r="AI19" s="33">
        <f t="shared" si="0"/>
        <v>250000</v>
      </c>
      <c r="AJ19" s="32"/>
      <c r="AK19" s="16"/>
      <c r="AL19" s="16"/>
    </row>
    <row r="20" spans="1:38" s="17" customFormat="1" ht="15">
      <c r="A20" s="12"/>
      <c r="B20" s="13"/>
      <c r="C20" s="13"/>
      <c r="D20" s="13"/>
      <c r="E20" s="14"/>
      <c r="F20" s="18"/>
      <c r="G20" s="11" t="s">
        <v>79</v>
      </c>
      <c r="H20" s="19" t="s">
        <v>80</v>
      </c>
      <c r="I20" s="25"/>
      <c r="J20" s="25"/>
      <c r="K20" s="32"/>
      <c r="L20" s="32"/>
      <c r="M20" s="32"/>
      <c r="N20" s="32"/>
      <c r="O20" s="32"/>
      <c r="P20" s="32"/>
      <c r="Q20" s="32"/>
      <c r="R20" s="32"/>
      <c r="S20" s="25"/>
      <c r="T20" s="25"/>
      <c r="U20" s="25"/>
      <c r="V20" s="32"/>
      <c r="W20" s="33"/>
      <c r="X20" s="33"/>
      <c r="Y20" s="33"/>
      <c r="Z20" s="33"/>
      <c r="AA20" s="33">
        <v>1500000</v>
      </c>
      <c r="AB20" s="33"/>
      <c r="AC20" s="33"/>
      <c r="AD20" s="33"/>
      <c r="AE20" s="33"/>
      <c r="AF20" s="33"/>
      <c r="AG20" s="33"/>
      <c r="AH20" s="33"/>
      <c r="AI20" s="33">
        <f t="shared" si="0"/>
        <v>1500000</v>
      </c>
      <c r="AJ20" s="32"/>
      <c r="AK20" s="16"/>
      <c r="AL20" s="16"/>
    </row>
    <row r="21" spans="1:38" s="17" customFormat="1" ht="15">
      <c r="A21" s="12"/>
      <c r="B21" s="13"/>
      <c r="C21" s="13"/>
      <c r="D21" s="13"/>
      <c r="E21" s="14"/>
      <c r="F21" s="18"/>
      <c r="G21" s="11" t="s">
        <v>20</v>
      </c>
      <c r="H21" s="19" t="s">
        <v>25</v>
      </c>
      <c r="I21" s="25">
        <v>3128234</v>
      </c>
      <c r="J21" s="25">
        <v>5168302</v>
      </c>
      <c r="K21" s="32">
        <v>5168302</v>
      </c>
      <c r="L21" s="32"/>
      <c r="M21" s="32"/>
      <c r="N21" s="32">
        <v>5168302</v>
      </c>
      <c r="O21" s="32">
        <v>5168302</v>
      </c>
      <c r="P21" s="32"/>
      <c r="Q21" s="32">
        <v>5168302</v>
      </c>
      <c r="R21" s="32"/>
      <c r="S21" s="25"/>
      <c r="T21" s="25">
        <v>5168302</v>
      </c>
      <c r="U21" s="25">
        <v>5168302</v>
      </c>
      <c r="V21" s="32">
        <v>5168302</v>
      </c>
      <c r="W21" s="33"/>
      <c r="X21" s="33"/>
      <c r="Y21" s="33"/>
      <c r="Z21" s="33"/>
      <c r="AA21" s="33">
        <v>4641472</v>
      </c>
      <c r="AB21" s="33"/>
      <c r="AC21" s="33"/>
      <c r="AD21" s="33"/>
      <c r="AE21" s="33"/>
      <c r="AF21" s="33"/>
      <c r="AG21" s="33"/>
      <c r="AH21" s="33"/>
      <c r="AI21" s="33">
        <f t="shared" si="0"/>
        <v>-526830</v>
      </c>
      <c r="AJ21" s="32"/>
      <c r="AK21" s="16"/>
      <c r="AL21" s="16"/>
    </row>
    <row r="22" spans="1:55" s="17" customFormat="1" ht="15">
      <c r="A22" s="12"/>
      <c r="B22" s="13"/>
      <c r="C22" s="13"/>
      <c r="D22" s="13"/>
      <c r="E22" s="14"/>
      <c r="F22" s="18"/>
      <c r="G22" s="11" t="s">
        <v>40</v>
      </c>
      <c r="H22" s="19" t="s">
        <v>41</v>
      </c>
      <c r="I22" s="25"/>
      <c r="J22" s="25">
        <v>5285867</v>
      </c>
      <c r="K22" s="32">
        <v>5285867</v>
      </c>
      <c r="L22" s="32"/>
      <c r="M22" s="32"/>
      <c r="N22" s="32">
        <v>5285867</v>
      </c>
      <c r="O22" s="32">
        <v>5285867</v>
      </c>
      <c r="P22" s="32"/>
      <c r="Q22" s="32">
        <v>5285857</v>
      </c>
      <c r="R22" s="32">
        <v>-10</v>
      </c>
      <c r="S22" s="25">
        <v>-10</v>
      </c>
      <c r="T22" s="25">
        <v>5285857</v>
      </c>
      <c r="U22" s="25">
        <v>5285867</v>
      </c>
      <c r="V22" s="32">
        <v>5027904</v>
      </c>
      <c r="W22" s="33">
        <v>5285867</v>
      </c>
      <c r="X22" s="33">
        <v>5285867</v>
      </c>
      <c r="Y22" s="33">
        <v>5285867</v>
      </c>
      <c r="Z22" s="33">
        <v>5285857</v>
      </c>
      <c r="AA22" s="33"/>
      <c r="AB22" s="33"/>
      <c r="AC22" s="33"/>
      <c r="AD22" s="33"/>
      <c r="AE22" s="33"/>
      <c r="AF22" s="33"/>
      <c r="AG22" s="33"/>
      <c r="AH22" s="33"/>
      <c r="AI22" s="33">
        <f t="shared" si="0"/>
        <v>-5285867</v>
      </c>
      <c r="AJ22" s="32" t="s">
        <v>13</v>
      </c>
      <c r="AK22" s="16"/>
      <c r="AL22" s="16"/>
      <c r="BC22" s="17">
        <v>92912810</v>
      </c>
    </row>
    <row r="23" spans="1:38" s="17" customFormat="1" ht="15">
      <c r="A23" s="12"/>
      <c r="B23" s="13"/>
      <c r="C23" s="13"/>
      <c r="D23" s="13"/>
      <c r="E23" s="14"/>
      <c r="F23" s="18"/>
      <c r="G23" s="11" t="s">
        <v>30</v>
      </c>
      <c r="H23" s="19" t="s">
        <v>31</v>
      </c>
      <c r="I23" s="25"/>
      <c r="J23" s="25">
        <v>100000</v>
      </c>
      <c r="K23" s="32">
        <v>100000</v>
      </c>
      <c r="L23" s="32"/>
      <c r="M23" s="32"/>
      <c r="N23" s="32">
        <v>100000</v>
      </c>
      <c r="O23" s="32">
        <v>100000</v>
      </c>
      <c r="P23" s="32"/>
      <c r="Q23" s="32">
        <v>100000</v>
      </c>
      <c r="R23" s="32"/>
      <c r="S23" s="25"/>
      <c r="T23" s="25">
        <v>100000</v>
      </c>
      <c r="U23" s="25">
        <v>100000</v>
      </c>
      <c r="V23" s="32">
        <v>100000</v>
      </c>
      <c r="W23" s="33"/>
      <c r="X23" s="33"/>
      <c r="Y23" s="33"/>
      <c r="Z23" s="33"/>
      <c r="AA23" s="33">
        <v>100000</v>
      </c>
      <c r="AB23" s="33"/>
      <c r="AC23" s="33"/>
      <c r="AD23" s="33"/>
      <c r="AE23" s="33"/>
      <c r="AF23" s="33"/>
      <c r="AG23" s="33"/>
      <c r="AH23" s="33"/>
      <c r="AI23" s="33"/>
      <c r="AJ23" s="32"/>
      <c r="AK23" s="16"/>
      <c r="AL23" s="16"/>
    </row>
    <row r="24" spans="1:38" s="17" customFormat="1" ht="15">
      <c r="A24" s="12"/>
      <c r="B24" s="13"/>
      <c r="C24" s="13"/>
      <c r="D24" s="13"/>
      <c r="E24" s="14"/>
      <c r="F24" s="18"/>
      <c r="G24" s="11" t="s">
        <v>46</v>
      </c>
      <c r="H24" s="19" t="s">
        <v>47</v>
      </c>
      <c r="I24" s="25"/>
      <c r="J24" s="25"/>
      <c r="K24" s="32">
        <v>18000000</v>
      </c>
      <c r="L24" s="32">
        <v>18000000</v>
      </c>
      <c r="M24" s="32">
        <v>18000000</v>
      </c>
      <c r="N24" s="32">
        <v>18000000</v>
      </c>
      <c r="O24" s="32">
        <v>18000000</v>
      </c>
      <c r="P24" s="32"/>
      <c r="Q24" s="32">
        <v>18000000</v>
      </c>
      <c r="R24" s="32"/>
      <c r="S24" s="25"/>
      <c r="T24" s="25">
        <v>18000000</v>
      </c>
      <c r="U24" s="25"/>
      <c r="V24" s="32">
        <v>16357108</v>
      </c>
      <c r="W24" s="33"/>
      <c r="X24" s="33"/>
      <c r="Y24" s="33"/>
      <c r="Z24" s="33"/>
      <c r="AA24" s="33">
        <v>24665050</v>
      </c>
      <c r="AB24" s="33"/>
      <c r="AC24" s="33"/>
      <c r="AD24" s="33"/>
      <c r="AE24" s="33"/>
      <c r="AF24" s="33"/>
      <c r="AG24" s="33"/>
      <c r="AH24" s="33"/>
      <c r="AI24" s="33">
        <f t="shared" si="0"/>
        <v>24665050</v>
      </c>
      <c r="AJ24" s="32"/>
      <c r="AK24" s="16"/>
      <c r="AL24" s="16"/>
    </row>
    <row r="25" spans="1:38" s="17" customFormat="1" ht="15">
      <c r="A25" s="12"/>
      <c r="B25" s="13"/>
      <c r="C25" s="13"/>
      <c r="D25" s="13"/>
      <c r="E25" s="14"/>
      <c r="F25" s="18"/>
      <c r="G25" s="11" t="s">
        <v>21</v>
      </c>
      <c r="H25" s="19" t="s">
        <v>5</v>
      </c>
      <c r="I25" s="25">
        <v>15009032</v>
      </c>
      <c r="J25" s="25">
        <v>19353032</v>
      </c>
      <c r="K25" s="32">
        <v>21185208</v>
      </c>
      <c r="L25" s="32">
        <v>1832176</v>
      </c>
      <c r="M25" s="32">
        <v>1832176</v>
      </c>
      <c r="N25" s="32">
        <v>21185208</v>
      </c>
      <c r="O25" s="32">
        <v>21185208</v>
      </c>
      <c r="P25" s="32"/>
      <c r="Q25" s="32">
        <v>20889708</v>
      </c>
      <c r="R25" s="32">
        <v>-295500</v>
      </c>
      <c r="S25" s="25">
        <v>-295500</v>
      </c>
      <c r="T25" s="25">
        <v>20889708</v>
      </c>
      <c r="U25" s="25">
        <v>19353032</v>
      </c>
      <c r="V25" s="32">
        <v>23526108</v>
      </c>
      <c r="W25" s="33"/>
      <c r="X25" s="33"/>
      <c r="Y25" s="33"/>
      <c r="Z25" s="33"/>
      <c r="AA25" s="33">
        <v>23417729</v>
      </c>
      <c r="AB25" s="33"/>
      <c r="AC25" s="33"/>
      <c r="AD25" s="33"/>
      <c r="AE25" s="33"/>
      <c r="AF25" s="33"/>
      <c r="AG25" s="33"/>
      <c r="AH25" s="33"/>
      <c r="AI25" s="33">
        <f t="shared" si="0"/>
        <v>4064697</v>
      </c>
      <c r="AJ25" s="32"/>
      <c r="AK25" s="16"/>
      <c r="AL25" s="16"/>
    </row>
    <row r="26" spans="1:38" s="17" customFormat="1" ht="15">
      <c r="A26" s="12"/>
      <c r="B26" s="13"/>
      <c r="C26" s="13"/>
      <c r="D26" s="13"/>
      <c r="E26" s="14"/>
      <c r="F26" s="18"/>
      <c r="G26" s="11" t="s">
        <v>22</v>
      </c>
      <c r="H26" s="19" t="s">
        <v>6</v>
      </c>
      <c r="I26" s="25">
        <v>4417021</v>
      </c>
      <c r="J26" s="25">
        <v>6059224</v>
      </c>
      <c r="K26" s="32">
        <v>6059224</v>
      </c>
      <c r="L26" s="32"/>
      <c r="M26" s="32"/>
      <c r="N26" s="32">
        <v>6059224</v>
      </c>
      <c r="O26" s="32">
        <v>6059224</v>
      </c>
      <c r="P26" s="32"/>
      <c r="Q26" s="32">
        <v>6059224</v>
      </c>
      <c r="R26" s="32"/>
      <c r="S26" s="25"/>
      <c r="T26" s="25">
        <v>6059224</v>
      </c>
      <c r="U26" s="25">
        <v>6059224</v>
      </c>
      <c r="V26" s="32">
        <v>6059224</v>
      </c>
      <c r="W26" s="33"/>
      <c r="X26" s="33"/>
      <c r="Y26" s="33"/>
      <c r="Z26" s="33"/>
      <c r="AA26" s="33">
        <v>5453301</v>
      </c>
      <c r="AB26" s="33"/>
      <c r="AC26" s="33"/>
      <c r="AD26" s="33"/>
      <c r="AE26" s="33"/>
      <c r="AF26" s="33"/>
      <c r="AG26" s="33"/>
      <c r="AH26" s="33"/>
      <c r="AI26" s="33">
        <f t="shared" si="0"/>
        <v>-605923</v>
      </c>
      <c r="AJ26" s="32"/>
      <c r="AK26" s="16"/>
      <c r="AL26" s="16"/>
    </row>
    <row r="27" spans="1:38" s="17" customFormat="1" ht="15">
      <c r="A27" s="12"/>
      <c r="B27" s="13"/>
      <c r="C27" s="13"/>
      <c r="D27" s="13"/>
      <c r="E27" s="14"/>
      <c r="F27" s="18"/>
      <c r="G27" s="11" t="s">
        <v>26</v>
      </c>
      <c r="H27" s="19" t="s">
        <v>27</v>
      </c>
      <c r="I27" s="25">
        <v>14719065</v>
      </c>
      <c r="J27" s="25">
        <v>41108173</v>
      </c>
      <c r="K27" s="32">
        <v>64765483</v>
      </c>
      <c r="L27" s="32">
        <v>23657310</v>
      </c>
      <c r="M27" s="32">
        <v>23657310</v>
      </c>
      <c r="N27" s="32">
        <v>64765483</v>
      </c>
      <c r="O27" s="32">
        <v>64765483</v>
      </c>
      <c r="P27" s="32"/>
      <c r="Q27" s="32">
        <v>46265483</v>
      </c>
      <c r="R27" s="32">
        <v>-18500000</v>
      </c>
      <c r="S27" s="25">
        <v>-18500000</v>
      </c>
      <c r="T27" s="25">
        <v>46265483</v>
      </c>
      <c r="U27" s="25">
        <v>41108173</v>
      </c>
      <c r="V27" s="32">
        <v>49914923</v>
      </c>
      <c r="W27" s="33"/>
      <c r="X27" s="33"/>
      <c r="Y27" s="33"/>
      <c r="Z27" s="33"/>
      <c r="AA27" s="33">
        <v>46872432</v>
      </c>
      <c r="AB27" s="33"/>
      <c r="AC27" s="33"/>
      <c r="AD27" s="33"/>
      <c r="AE27" s="33"/>
      <c r="AF27" s="33"/>
      <c r="AG27" s="33"/>
      <c r="AH27" s="33"/>
      <c r="AI27" s="33">
        <f t="shared" si="0"/>
        <v>5764259</v>
      </c>
      <c r="AJ27" s="32"/>
      <c r="AK27" s="16"/>
      <c r="AL27" s="16"/>
    </row>
    <row r="28" spans="1:38" s="17" customFormat="1" ht="15">
      <c r="A28" s="12"/>
      <c r="B28" s="13"/>
      <c r="C28" s="13"/>
      <c r="D28" s="13"/>
      <c r="E28" s="14"/>
      <c r="F28" s="18"/>
      <c r="G28" s="11" t="s">
        <v>58</v>
      </c>
      <c r="H28" s="19" t="s">
        <v>59</v>
      </c>
      <c r="I28" s="25"/>
      <c r="J28" s="25"/>
      <c r="K28" s="32"/>
      <c r="L28" s="32"/>
      <c r="M28" s="32"/>
      <c r="N28" s="32"/>
      <c r="O28" s="32"/>
      <c r="P28" s="32"/>
      <c r="Q28" s="32">
        <v>19700000</v>
      </c>
      <c r="R28" s="32">
        <v>19700000</v>
      </c>
      <c r="S28" s="25">
        <v>19700000</v>
      </c>
      <c r="T28" s="25">
        <v>19700000</v>
      </c>
      <c r="U28" s="25"/>
      <c r="V28" s="32">
        <v>17050560</v>
      </c>
      <c r="W28" s="33"/>
      <c r="X28" s="33"/>
      <c r="Y28" s="33"/>
      <c r="Z28" s="33"/>
      <c r="AA28" s="33">
        <v>15618921</v>
      </c>
      <c r="AB28" s="33"/>
      <c r="AC28" s="33"/>
      <c r="AD28" s="33"/>
      <c r="AE28" s="33"/>
      <c r="AF28" s="33"/>
      <c r="AG28" s="33"/>
      <c r="AH28" s="33"/>
      <c r="AI28" s="33">
        <f t="shared" si="0"/>
        <v>15618921</v>
      </c>
      <c r="AJ28" s="32"/>
      <c r="AK28" s="16"/>
      <c r="AL28" s="16"/>
    </row>
    <row r="29" spans="1:39" s="17" customFormat="1" ht="15">
      <c r="A29" s="12"/>
      <c r="B29" s="13"/>
      <c r="C29" s="13"/>
      <c r="D29" s="13"/>
      <c r="E29" s="14"/>
      <c r="F29" s="18"/>
      <c r="G29" s="11"/>
      <c r="H29" s="19"/>
      <c r="I29" s="25"/>
      <c r="J29" s="25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16"/>
      <c r="AL29" s="16"/>
      <c r="AM29" s="16"/>
    </row>
    <row r="30" spans="1:39" s="17" customFormat="1" ht="15">
      <c r="A30" s="12"/>
      <c r="B30" s="13"/>
      <c r="C30" s="13"/>
      <c r="D30" s="13"/>
      <c r="E30" s="14"/>
      <c r="F30" s="15"/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54"/>
      <c r="AJ30" s="53"/>
      <c r="AK30" s="16"/>
      <c r="AL30" s="16"/>
      <c r="AM30" s="16"/>
    </row>
    <row r="31" ht="18" customHeight="1"/>
    <row r="32" ht="13.5" customHeight="1"/>
  </sheetData>
  <sheetProtection/>
  <mergeCells count="3">
    <mergeCell ref="G1:AJ1"/>
    <mergeCell ref="E2:AJ2"/>
    <mergeCell ref="G30:AH30"/>
  </mergeCells>
  <printOptions horizontalCentered="1"/>
  <pageMargins left="0.5905511811023623" right="0.1968503937007874" top="0.4724409448818898" bottom="0.3937007874015748" header="0.2755905511811024" footer="0.2755905511811024"/>
  <pageSetup fitToHeight="0" fitToWidth="1" horizontalDpi="600" verticalDpi="600" orientation="landscape" paperSize="9" scale="88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38" t="s">
        <v>32</v>
      </c>
      <c r="C1" s="38"/>
      <c r="D1" s="42"/>
      <c r="E1" s="42"/>
      <c r="F1" s="42"/>
    </row>
    <row r="2" spans="2:6" ht="15">
      <c r="B2" s="38" t="s">
        <v>33</v>
      </c>
      <c r="C2" s="38"/>
      <c r="D2" s="42"/>
      <c r="E2" s="42"/>
      <c r="F2" s="42"/>
    </row>
    <row r="3" spans="2:6" ht="15">
      <c r="B3" s="39"/>
      <c r="C3" s="39"/>
      <c r="D3" s="43"/>
      <c r="E3" s="43"/>
      <c r="F3" s="43"/>
    </row>
    <row r="4" spans="2:6" ht="60">
      <c r="B4" s="39" t="s">
        <v>34</v>
      </c>
      <c r="C4" s="39"/>
      <c r="D4" s="43"/>
      <c r="E4" s="43"/>
      <c r="F4" s="43"/>
    </row>
    <row r="5" spans="2:6" ht="15">
      <c r="B5" s="39"/>
      <c r="C5" s="39"/>
      <c r="D5" s="43"/>
      <c r="E5" s="43"/>
      <c r="F5" s="43"/>
    </row>
    <row r="6" spans="2:6" ht="30">
      <c r="B6" s="38" t="s">
        <v>35</v>
      </c>
      <c r="C6" s="38"/>
      <c r="D6" s="42"/>
      <c r="E6" s="42" t="s">
        <v>36</v>
      </c>
      <c r="F6" s="42" t="s">
        <v>37</v>
      </c>
    </row>
    <row r="7" spans="2:6" ht="15.75" thickBot="1">
      <c r="B7" s="39"/>
      <c r="C7" s="39"/>
      <c r="D7" s="43"/>
      <c r="E7" s="43"/>
      <c r="F7" s="43"/>
    </row>
    <row r="8" spans="2:6" ht="45.75" thickBot="1">
      <c r="B8" s="40" t="s">
        <v>38</v>
      </c>
      <c r="C8" s="41"/>
      <c r="D8" s="44"/>
      <c r="E8" s="44">
        <v>1</v>
      </c>
      <c r="F8" s="45" t="s">
        <v>39</v>
      </c>
    </row>
    <row r="9" spans="2:6" ht="15">
      <c r="B9" s="39"/>
      <c r="C9" s="39"/>
      <c r="D9" s="43"/>
      <c r="E9" s="43"/>
      <c r="F9" s="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2018-03-15T07:49:22Z</cp:lastPrinted>
  <dcterms:created xsi:type="dcterms:W3CDTF">2012-12-20T05:24:44Z</dcterms:created>
  <dcterms:modified xsi:type="dcterms:W3CDTF">2018-11-07T10:28:21Z</dcterms:modified>
  <cp:category/>
  <cp:version/>
  <cp:contentType/>
  <cp:contentStatus/>
</cp:coreProperties>
</file>