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7280" windowHeight="1084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расходов'!$G$1:$P$46</definedName>
  </definedNames>
  <calcPr fullCalcOnLoad="1"/>
</workbook>
</file>

<file path=xl/sharedStrings.xml><?xml version="1.0" encoding="utf-8"?>
<sst xmlns="http://schemas.openxmlformats.org/spreadsheetml/2006/main" count="78" uniqueCount="73">
  <si>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</si>
  <si>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</si>
  <si>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</si>
  <si>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</si>
  <si>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</si>
  <si>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</si>
  <si>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</si>
  <si>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</si>
  <si>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</si>
  <si>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Подведомственные учреждения в здравоохранении</t>
  </si>
  <si>
    <t>Выплаты обучающимся детям-сиротам в сфере здравоохранения</t>
  </si>
  <si>
    <t>Строительство медицинских организаций</t>
  </si>
  <si>
    <t>Обязательное медицинское страхование неработающего населения</t>
  </si>
  <si>
    <t>Наименование расходов</t>
  </si>
  <si>
    <t>.01.1.02.74940</t>
  </si>
  <si>
    <t>Реконструкция медицинских организаций</t>
  </si>
  <si>
    <t>Обеспечение лекарствами отдельных категорий граждан</t>
  </si>
  <si>
    <t>.01.1.03.74460</t>
  </si>
  <si>
    <t>Приобретение в собственность объектов здравоохранения</t>
  </si>
  <si>
    <t>.01.3.06.70230</t>
  </si>
  <si>
    <t>.01.2.02.70040</t>
  </si>
  <si>
    <t>Приобретение жилья медицинским рабртникам</t>
  </si>
  <si>
    <t>.01.3.01.56120</t>
  </si>
  <si>
    <t>Капитальный ремонт зданий в здравоохранении</t>
  </si>
  <si>
    <t>.01.3.01.56230</t>
  </si>
  <si>
    <t>Приобретение медицинского оборудования</t>
  </si>
  <si>
    <t>Приобретение медицинского оборудования и капитальный ремонт зданий</t>
  </si>
  <si>
    <t>.01.3.01.56250</t>
  </si>
  <si>
    <t>Приобретение оборудования и программного обеспечения в здравоохранении</t>
  </si>
  <si>
    <t>.01.3.01.56310</t>
  </si>
  <si>
    <t>Полномочия по лекарственному обеспечению</t>
  </si>
  <si>
    <t>.01.1.01.74940 .01.1.01.R1110</t>
  </si>
  <si>
    <t>Единовременные компенсационные выплаты медработникам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</si>
  <si>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</si>
  <si>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</si>
  <si>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</si>
  <si>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</si>
  <si>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</si>
  <si>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</si>
  <si>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</si>
  <si>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</si>
  <si>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Лечение отдельных заболеваний и единовременные выплаты медработникам</t>
  </si>
  <si>
    <t>Приобретение медоборудования для ФАП в населенных пунктах до 2000 чел.</t>
  </si>
  <si>
    <t>Приобретение медоборудования для ФАП в населенных пунктах до 100 чел.</t>
  </si>
  <si>
    <t>Развитие паллиативной медпомощи</t>
  </si>
  <si>
    <t>Развитие МТБ детских поликлиник</t>
  </si>
  <si>
    <t>План на 2018 год (от 03.10.2018)</t>
  </si>
  <si>
    <t>Проект на 2018 год</t>
  </si>
  <si>
    <t>Проект на 2019 год</t>
  </si>
  <si>
    <t>от 65,3 млн. руб. (более 0,1% от общего объема расходов)</t>
  </si>
  <si>
    <t>менее 65,3 млн. руб. (менее 0,1% от общего объема расходов)</t>
  </si>
  <si>
    <t xml:space="preserve">Борьба социально значимыми инфекционными заболеваниями </t>
  </si>
  <si>
    <t>Всего на госпрограмму</t>
  </si>
  <si>
    <t>01.0.00.00000</t>
  </si>
  <si>
    <t>Расходы областного бюджета на госпрограмму по ЗДРАВООХРАНЕНИЮ по целевым статьям в проекте на 2019 год с учетом поправок Губернатора области (руб.)</t>
  </si>
  <si>
    <t>Поправки Губернатора к законопроекту</t>
  </si>
  <si>
    <t>Обеспечение лекарствами по отдельным заболеваниям</t>
  </si>
  <si>
    <t>Региональный сегмент единой информационной системы здравоохранения</t>
  </si>
  <si>
    <t>Передвижные медкомплексы для населенных пунктов до 100 чел.</t>
  </si>
  <si>
    <t>.01.5.N4.51700</t>
  </si>
  <si>
    <t>.01.3.N2.51920</t>
  </si>
  <si>
    <t>Оборудование для сосудистых центров и отделений</t>
  </si>
  <si>
    <t>.01.3.N1.51960</t>
  </si>
  <si>
    <t>Создание изамена ФАП для населенных пунктов от 100 до 2000 чел.</t>
  </si>
  <si>
    <t>.01.3.N7.51140</t>
  </si>
  <si>
    <t>.01.3.N1.51910</t>
  </si>
  <si>
    <t>.01.3.01.R2010</t>
  </si>
  <si>
    <t>.01.3.N3.51920</t>
  </si>
  <si>
    <t>Переоснащение медпомощи больным онкологическими заболеваниями</t>
  </si>
  <si>
    <t>.01.3.P3.54680</t>
  </si>
  <si>
    <t>Вакцинация против пневмококковой инфеции для отдельных граждан</t>
  </si>
  <si>
    <t>СПРАВОЧНО: Первая ред. плана на 2018 г.</t>
  </si>
  <si>
    <t xml:space="preserve">Проект на 2019 год с учетом поправок Губер.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</si>
</sst>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1"/>
      <color indexed="8"/>
      <name val="Calibri"/>
      <family val="2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5" fontId="9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0" xfId="53" applyFont="1" applyProtection="1">
      <alignment/>
      <protection hidden="1"/>
    </xf>
    <xf numFmtId="0" fontId="11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2" fillId="0" borderId="11" xfId="0" applyNumberFormat="1" applyFont="1" applyBorder="1" applyAlignment="1">
      <alignment horizontal="center" vertical="center" wrapText="1"/>
    </xf>
    <xf numFmtId="0" fontId="5" fillId="0" borderId="11" xfId="53" applyNumberFormat="1" applyFont="1" applyFill="1" applyBorder="1" applyAlignment="1" applyProtection="1">
      <alignment horizontal="center" vertical="justify" wrapText="1"/>
      <protection hidden="1"/>
    </xf>
    <xf numFmtId="181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0" fontId="5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center" wrapText="1"/>
    </xf>
    <xf numFmtId="181" fontId="10" fillId="0" borderId="15" xfId="53" applyNumberFormat="1" applyFont="1" applyFill="1" applyBorder="1" applyAlignment="1" applyProtection="1">
      <alignment horizontal="right" vertical="top" wrapText="1"/>
      <protection hidden="1"/>
    </xf>
    <xf numFmtId="0" fontId="10" fillId="0" borderId="14" xfId="53" applyNumberFormat="1" applyFont="1" applyFill="1" applyBorder="1" applyAlignment="1" applyProtection="1">
      <alignment vertical="top"/>
      <protection hidden="1"/>
    </xf>
    <xf numFmtId="174" fontId="10" fillId="0" borderId="11" xfId="53" applyNumberFormat="1" applyFont="1" applyFill="1" applyBorder="1" applyAlignment="1" applyProtection="1">
      <alignment horizontal="right" vertical="top"/>
      <protection hidden="1"/>
    </xf>
    <xf numFmtId="175" fontId="10" fillId="0" borderId="11" xfId="53" applyNumberFormat="1" applyFont="1" applyFill="1" applyBorder="1" applyAlignment="1" applyProtection="1">
      <alignment horizontal="center" vertical="top"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181" fontId="50" fillId="0" borderId="15" xfId="0" applyNumberFormat="1" applyFont="1" applyBorder="1" applyAlignment="1">
      <alignment/>
    </xf>
    <xf numFmtId="0" fontId="14" fillId="0" borderId="14" xfId="53" applyNumberFormat="1" applyFont="1" applyFill="1" applyBorder="1" applyAlignment="1" applyProtection="1">
      <alignment vertical="top"/>
      <protection hidden="1"/>
    </xf>
    <xf numFmtId="175" fontId="14" fillId="0" borderId="11" xfId="53" applyNumberFormat="1" applyFont="1" applyFill="1" applyBorder="1" applyAlignment="1" applyProtection="1">
      <alignment vertical="top" wrapText="1"/>
      <protection hidden="1"/>
    </xf>
    <xf numFmtId="174" fontId="14" fillId="0" borderId="11" xfId="53" applyNumberFormat="1" applyFont="1" applyFill="1" applyBorder="1" applyAlignment="1" applyProtection="1">
      <alignment horizontal="right" vertical="top"/>
      <protection hidden="1"/>
    </xf>
    <xf numFmtId="175" fontId="14" fillId="0" borderId="11" xfId="53" applyNumberFormat="1" applyFont="1" applyFill="1" applyBorder="1" applyAlignment="1" applyProtection="1">
      <alignment horizontal="center" vertical="top"/>
      <protection hidden="1"/>
    </xf>
    <xf numFmtId="0" fontId="10" fillId="0" borderId="11" xfId="53" applyNumberFormat="1" applyFont="1" applyFill="1" applyBorder="1" applyAlignment="1" applyProtection="1">
      <alignment horizontal="center" vertical="justify" wrapText="1"/>
      <protection hidden="1"/>
    </xf>
    <xf numFmtId="0" fontId="63" fillId="0" borderId="11" xfId="0" applyFont="1" applyBorder="1" applyAlignment="1">
      <alignment horizontal="left" vertical="top"/>
    </xf>
    <xf numFmtId="181" fontId="64" fillId="0" borderId="15" xfId="0" applyNumberFormat="1" applyFont="1" applyBorder="1" applyAlignment="1">
      <alignment horizontal="right" vertical="top" wrapText="1"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9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  <xf numFmtId="0" fontId="38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66" fillId="0" borderId="15" xfId="0" applyNumberFormat="1" applyFont="1" applyBorder="1" applyAlignment="1">
      <alignment/>
    </xf>
    <xf numFmtId="181" fontId="40" fillId="0" borderId="11" xfId="53" applyNumberFormat="1" applyFont="1" applyFill="1" applyBorder="1" applyAlignment="1" applyProtection="1">
      <alignment horizontal="right" vertical="top"/>
      <protection hidden="1"/>
    </xf>
    <xf numFmtId="181" fontId="40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6" fillId="0" borderId="11" xfId="0" applyNumberFormat="1" applyFont="1" applyBorder="1" applyAlignment="1">
      <alignment/>
    </xf>
    <xf numFmtId="181" fontId="67" fillId="0" borderId="15" xfId="0" applyNumberFormat="1" applyFont="1" applyBorder="1" applyAlignment="1">
      <alignment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4.00390625" style="25" customWidth="1"/>
    <col min="9" max="9" width="16.7109375" style="12" customWidth="1"/>
    <col min="10" max="11" width="16.00390625" style="1" hidden="1" customWidth="1"/>
    <col min="12" max="12" width="16.140625" style="1" customWidth="1"/>
    <col min="13" max="13" width="15.140625" style="1" customWidth="1"/>
    <col min="14" max="14" width="16.8515625" style="1" customWidth="1"/>
    <col min="15" max="15" width="17.8515625" style="1" hidden="1" customWidth="1"/>
    <col min="16" max="16" width="5.421875" style="1" customWidth="1"/>
    <col min="17" max="17" width="14.57421875" style="1" customWidth="1"/>
    <col min="18" max="18" width="16.7109375" style="1" customWidth="1"/>
    <col min="19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56"/>
      <c r="H1" s="57"/>
      <c r="I1" s="57"/>
      <c r="J1" s="57"/>
      <c r="K1" s="57"/>
      <c r="L1" s="57"/>
      <c r="M1" s="57"/>
      <c r="N1" s="57"/>
      <c r="O1" s="57"/>
      <c r="P1" s="2"/>
      <c r="Q1" s="2"/>
    </row>
    <row r="2" spans="1:17" ht="52.5" customHeight="1">
      <c r="A2" s="4"/>
      <c r="B2" s="4"/>
      <c r="C2" s="4"/>
      <c r="D2" s="4"/>
      <c r="E2" s="58" t="s">
        <v>54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</row>
    <row r="3" spans="1:17" ht="57" customHeight="1">
      <c r="A3" s="7"/>
      <c r="B3" s="6" t="s">
        <v>1</v>
      </c>
      <c r="C3" s="6" t="s">
        <v>0</v>
      </c>
      <c r="D3" s="5"/>
      <c r="E3" s="10"/>
      <c r="F3" s="9"/>
      <c r="G3" s="8" t="s">
        <v>3</v>
      </c>
      <c r="H3" s="8" t="s">
        <v>13</v>
      </c>
      <c r="I3" s="61" t="s">
        <v>71</v>
      </c>
      <c r="J3" s="26" t="s">
        <v>47</v>
      </c>
      <c r="K3" s="26" t="s">
        <v>46</v>
      </c>
      <c r="L3" s="27" t="s">
        <v>48</v>
      </c>
      <c r="M3" s="27" t="s">
        <v>55</v>
      </c>
      <c r="N3" s="39" t="s">
        <v>72</v>
      </c>
      <c r="O3" s="39"/>
      <c r="P3" s="3"/>
      <c r="Q3" s="3"/>
    </row>
    <row r="4" spans="1:17" s="45" customFormat="1" ht="15" customHeight="1">
      <c r="A4" s="41"/>
      <c r="B4" s="13"/>
      <c r="C4" s="13"/>
      <c r="D4" s="13"/>
      <c r="E4" s="42"/>
      <c r="F4" s="43"/>
      <c r="G4" s="51" t="s">
        <v>53</v>
      </c>
      <c r="H4" s="52" t="s">
        <v>52</v>
      </c>
      <c r="I4" s="66">
        <f>SUM(I6:I44)</f>
        <v>9920580430</v>
      </c>
      <c r="J4" s="53">
        <v>9791464700</v>
      </c>
      <c r="K4" s="53">
        <v>12131300598</v>
      </c>
      <c r="L4" s="40">
        <v>9979122627</v>
      </c>
      <c r="M4" s="40">
        <f>SUM(M6:M44)</f>
        <v>707930221</v>
      </c>
      <c r="N4" s="40">
        <f>L4+M4</f>
        <v>10687052848</v>
      </c>
      <c r="O4" s="40"/>
      <c r="P4" s="44"/>
      <c r="Q4" s="44"/>
    </row>
    <row r="5" spans="1:17" s="45" customFormat="1" ht="15.75">
      <c r="A5" s="41"/>
      <c r="B5" s="13"/>
      <c r="C5" s="13"/>
      <c r="D5" s="13"/>
      <c r="E5" s="42"/>
      <c r="F5" s="43"/>
      <c r="G5" s="28"/>
      <c r="H5" s="54" t="s">
        <v>49</v>
      </c>
      <c r="I5" s="62"/>
      <c r="J5" s="46"/>
      <c r="K5" s="46"/>
      <c r="L5" s="40"/>
      <c r="M5" s="40"/>
      <c r="N5" s="30"/>
      <c r="O5" s="40"/>
      <c r="P5" s="44"/>
      <c r="Q5" s="44"/>
    </row>
    <row r="6" spans="1:17" s="12" customFormat="1" ht="29.25" customHeight="1">
      <c r="A6" s="15"/>
      <c r="B6" s="16"/>
      <c r="C6" s="16"/>
      <c r="D6" s="16"/>
      <c r="E6" s="17"/>
      <c r="F6" s="21"/>
      <c r="G6" s="14" t="s">
        <v>31</v>
      </c>
      <c r="H6" s="24" t="s">
        <v>11</v>
      </c>
      <c r="I6" s="63">
        <v>311190141</v>
      </c>
      <c r="J6" s="29">
        <v>301190141</v>
      </c>
      <c r="K6" s="29">
        <v>323929874</v>
      </c>
      <c r="L6" s="30">
        <v>450035211</v>
      </c>
      <c r="M6" s="30"/>
      <c r="N6" s="30">
        <f aca="true" t="shared" si="0" ref="N5:N44">L6+M6</f>
        <v>450035211</v>
      </c>
      <c r="O6" s="30"/>
      <c r="P6" s="11"/>
      <c r="Q6" s="11"/>
    </row>
    <row r="7" spans="1:17" s="12" customFormat="1" ht="15" customHeight="1">
      <c r="A7" s="15"/>
      <c r="B7" s="16"/>
      <c r="C7" s="16"/>
      <c r="D7" s="16"/>
      <c r="E7" s="17"/>
      <c r="F7" s="21"/>
      <c r="G7" s="14"/>
      <c r="H7" s="24" t="s">
        <v>30</v>
      </c>
      <c r="I7" s="64">
        <v>71196600</v>
      </c>
      <c r="J7" s="30">
        <v>67569100</v>
      </c>
      <c r="K7" s="30">
        <v>93622600</v>
      </c>
      <c r="L7" s="30">
        <v>68971300</v>
      </c>
      <c r="M7" s="30">
        <v>880500</v>
      </c>
      <c r="N7" s="30">
        <f t="shared" si="0"/>
        <v>69851800</v>
      </c>
      <c r="O7" s="30"/>
      <c r="P7" s="11"/>
      <c r="Q7" s="11"/>
    </row>
    <row r="8" spans="1:17" s="12" customFormat="1" ht="15.75" customHeight="1">
      <c r="A8" s="15"/>
      <c r="B8" s="16"/>
      <c r="C8" s="16"/>
      <c r="D8" s="16"/>
      <c r="E8" s="17"/>
      <c r="F8" s="21"/>
      <c r="G8" s="14"/>
      <c r="H8" s="24" t="s">
        <v>6</v>
      </c>
      <c r="I8" s="64">
        <v>1018915625</v>
      </c>
      <c r="J8" s="30">
        <v>1118915625</v>
      </c>
      <c r="K8" s="30">
        <v>2453958632</v>
      </c>
      <c r="L8" s="30">
        <v>1013824901</v>
      </c>
      <c r="M8" s="30">
        <v>-4697330</v>
      </c>
      <c r="N8" s="30">
        <f t="shared" si="0"/>
        <v>1009127571</v>
      </c>
      <c r="O8" s="30"/>
      <c r="P8" s="11"/>
      <c r="Q8" s="11"/>
    </row>
    <row r="9" spans="1:17" s="12" customFormat="1" ht="15" customHeight="1">
      <c r="A9" s="15"/>
      <c r="B9" s="16"/>
      <c r="C9" s="16"/>
      <c r="D9" s="16"/>
      <c r="E9" s="17"/>
      <c r="F9" s="21"/>
      <c r="G9" s="14"/>
      <c r="H9" s="24" t="s">
        <v>4</v>
      </c>
      <c r="I9" s="63">
        <v>684356400</v>
      </c>
      <c r="J9" s="29">
        <v>569701300</v>
      </c>
      <c r="K9" s="29">
        <v>684356400</v>
      </c>
      <c r="L9" s="30">
        <v>681393300</v>
      </c>
      <c r="M9" s="30">
        <v>205100</v>
      </c>
      <c r="N9" s="30">
        <f t="shared" si="0"/>
        <v>681598400</v>
      </c>
      <c r="O9" s="30"/>
      <c r="P9" s="11"/>
      <c r="Q9" s="11"/>
    </row>
    <row r="10" spans="1:17" s="12" customFormat="1" ht="15.75" customHeight="1">
      <c r="A10" s="15"/>
      <c r="B10" s="16"/>
      <c r="C10" s="16"/>
      <c r="D10" s="16"/>
      <c r="E10" s="17"/>
      <c r="F10" s="21"/>
      <c r="G10" s="14"/>
      <c r="H10" s="24" t="s">
        <v>9</v>
      </c>
      <c r="I10" s="63">
        <v>3396819823</v>
      </c>
      <c r="J10" s="29">
        <v>3266976463</v>
      </c>
      <c r="K10" s="29">
        <v>3631311267</v>
      </c>
      <c r="L10" s="30">
        <v>3243952642</v>
      </c>
      <c r="M10" s="30">
        <v>35460597</v>
      </c>
      <c r="N10" s="30">
        <f t="shared" si="0"/>
        <v>3279413239</v>
      </c>
      <c r="O10" s="30"/>
      <c r="P10" s="11"/>
      <c r="Q10" s="11"/>
    </row>
    <row r="11" spans="1:17" s="12" customFormat="1" ht="15.75" customHeight="1">
      <c r="A11" s="15"/>
      <c r="B11" s="16"/>
      <c r="C11" s="16"/>
      <c r="D11" s="16"/>
      <c r="E11" s="17"/>
      <c r="F11" s="21"/>
      <c r="G11" s="14"/>
      <c r="H11" s="24" t="s">
        <v>12</v>
      </c>
      <c r="I11" s="64">
        <v>4372053200</v>
      </c>
      <c r="J11" s="30">
        <v>4372053200</v>
      </c>
      <c r="K11" s="30">
        <v>4372053200</v>
      </c>
      <c r="L11" s="30">
        <v>4389084200</v>
      </c>
      <c r="M11" s="30">
        <v>11710200</v>
      </c>
      <c r="N11" s="30">
        <f t="shared" si="0"/>
        <v>4400794400</v>
      </c>
      <c r="O11" s="30"/>
      <c r="P11" s="11"/>
      <c r="Q11" s="11"/>
    </row>
    <row r="12" spans="1:17" s="12" customFormat="1" ht="15.75" customHeight="1">
      <c r="A12" s="15"/>
      <c r="B12" s="16"/>
      <c r="C12" s="16"/>
      <c r="D12" s="16"/>
      <c r="E12" s="17"/>
      <c r="F12" s="21"/>
      <c r="G12" s="14" t="s">
        <v>60</v>
      </c>
      <c r="H12" s="24" t="s">
        <v>61</v>
      </c>
      <c r="I12" s="64"/>
      <c r="J12" s="30"/>
      <c r="K12" s="30"/>
      <c r="L12" s="30"/>
      <c r="M12" s="30">
        <v>92415400</v>
      </c>
      <c r="N12" s="30">
        <f t="shared" si="0"/>
        <v>92415400</v>
      </c>
      <c r="O12" s="30"/>
      <c r="P12" s="11"/>
      <c r="Q12" s="11"/>
    </row>
    <row r="13" spans="1:17" s="12" customFormat="1" ht="15.75" customHeight="1">
      <c r="A13" s="15"/>
      <c r="B13" s="16"/>
      <c r="C13" s="16"/>
      <c r="D13" s="16"/>
      <c r="E13" s="17"/>
      <c r="F13" s="21"/>
      <c r="G13" s="14" t="s">
        <v>67</v>
      </c>
      <c r="H13" s="24" t="s">
        <v>68</v>
      </c>
      <c r="I13" s="64"/>
      <c r="J13" s="30"/>
      <c r="K13" s="30"/>
      <c r="L13" s="30"/>
      <c r="M13" s="30">
        <v>252970100</v>
      </c>
      <c r="N13" s="30">
        <f t="shared" si="0"/>
        <v>252970100</v>
      </c>
      <c r="O13" s="30"/>
      <c r="P13" s="11"/>
      <c r="Q13" s="11"/>
    </row>
    <row r="14" spans="1:17" s="12" customFormat="1" ht="15.75" customHeight="1">
      <c r="A14" s="15"/>
      <c r="B14" s="16"/>
      <c r="C14" s="16"/>
      <c r="D14" s="16"/>
      <c r="E14" s="17"/>
      <c r="F14" s="21"/>
      <c r="G14" s="14" t="s">
        <v>64</v>
      </c>
      <c r="H14" s="24" t="s">
        <v>57</v>
      </c>
      <c r="I14" s="64"/>
      <c r="J14" s="30"/>
      <c r="K14" s="30"/>
      <c r="L14" s="30"/>
      <c r="M14" s="30">
        <v>115134000</v>
      </c>
      <c r="N14" s="30">
        <f t="shared" si="0"/>
        <v>115134000</v>
      </c>
      <c r="O14" s="30"/>
      <c r="P14" s="11"/>
      <c r="Q14" s="11"/>
    </row>
    <row r="15" spans="1:17" s="12" customFormat="1" ht="15.75" customHeight="1">
      <c r="A15" s="15"/>
      <c r="B15" s="16"/>
      <c r="C15" s="16"/>
      <c r="D15" s="16"/>
      <c r="E15" s="17"/>
      <c r="F15" s="21"/>
      <c r="G15" s="14" t="s">
        <v>59</v>
      </c>
      <c r="H15" s="24" t="s">
        <v>45</v>
      </c>
      <c r="I15" s="64"/>
      <c r="J15" s="30"/>
      <c r="K15" s="30">
        <v>104532300</v>
      </c>
      <c r="L15" s="30"/>
      <c r="M15" s="30">
        <v>105886200</v>
      </c>
      <c r="N15" s="30">
        <f t="shared" si="0"/>
        <v>105886200</v>
      </c>
      <c r="O15" s="30"/>
      <c r="P15" s="11"/>
      <c r="Q15" s="11"/>
    </row>
    <row r="16" spans="1:17" s="23" customFormat="1" ht="15.75" customHeight="1">
      <c r="A16" s="47"/>
      <c r="B16" s="48"/>
      <c r="C16" s="48"/>
      <c r="D16" s="48"/>
      <c r="E16" s="49"/>
      <c r="F16" s="50"/>
      <c r="G16" s="28"/>
      <c r="H16" s="55" t="s">
        <v>50</v>
      </c>
      <c r="I16" s="65"/>
      <c r="J16" s="46"/>
      <c r="K16" s="46"/>
      <c r="L16" s="30"/>
      <c r="M16" s="40"/>
      <c r="N16" s="30"/>
      <c r="O16" s="40"/>
      <c r="P16" s="22"/>
      <c r="Q16" s="22"/>
    </row>
    <row r="17" spans="1:17" s="12" customFormat="1" ht="14.25" customHeight="1">
      <c r="A17" s="15"/>
      <c r="B17" s="16"/>
      <c r="C17" s="16"/>
      <c r="D17" s="16"/>
      <c r="E17" s="17"/>
      <c r="F17" s="21"/>
      <c r="G17" s="14" t="s">
        <v>14</v>
      </c>
      <c r="H17" s="24" t="s">
        <v>15</v>
      </c>
      <c r="I17" s="64">
        <v>4000000</v>
      </c>
      <c r="J17" s="30">
        <v>4000000</v>
      </c>
      <c r="K17" s="30"/>
      <c r="L17" s="30"/>
      <c r="M17" s="30"/>
      <c r="N17" s="30">
        <f t="shared" si="0"/>
        <v>0</v>
      </c>
      <c r="O17" s="30"/>
      <c r="P17" s="11"/>
      <c r="Q17" s="11"/>
    </row>
    <row r="18" spans="1:17" s="12" customFormat="1" ht="14.25" customHeight="1" hidden="1">
      <c r="A18" s="15"/>
      <c r="B18" s="16"/>
      <c r="C18" s="16"/>
      <c r="D18" s="16"/>
      <c r="E18" s="17"/>
      <c r="F18" s="21"/>
      <c r="G18" s="14" t="s">
        <v>17</v>
      </c>
      <c r="H18" s="24" t="s">
        <v>18</v>
      </c>
      <c r="I18" s="64"/>
      <c r="J18" s="30"/>
      <c r="K18" s="30"/>
      <c r="L18" s="30"/>
      <c r="M18" s="30"/>
      <c r="N18" s="30">
        <f t="shared" si="0"/>
        <v>0</v>
      </c>
      <c r="O18" s="30"/>
      <c r="P18" s="11"/>
      <c r="Q18" s="11"/>
    </row>
    <row r="19" spans="1:17" s="12" customFormat="1" ht="15" customHeight="1" hidden="1">
      <c r="A19" s="15"/>
      <c r="B19" s="16"/>
      <c r="C19" s="16"/>
      <c r="D19" s="16"/>
      <c r="E19" s="17"/>
      <c r="F19" s="21"/>
      <c r="G19" s="14" t="s">
        <v>20</v>
      </c>
      <c r="H19" s="24" t="s">
        <v>21</v>
      </c>
      <c r="I19" s="64"/>
      <c r="J19" s="30"/>
      <c r="K19" s="30"/>
      <c r="L19" s="30"/>
      <c r="M19" s="30"/>
      <c r="N19" s="30">
        <f t="shared" si="0"/>
        <v>0</v>
      </c>
      <c r="O19" s="30"/>
      <c r="P19" s="11"/>
      <c r="Q19" s="11"/>
    </row>
    <row r="20" spans="1:17" s="12" customFormat="1" ht="15" customHeight="1" hidden="1">
      <c r="A20" s="15"/>
      <c r="B20" s="16"/>
      <c r="C20" s="16"/>
      <c r="D20" s="16"/>
      <c r="E20" s="17"/>
      <c r="F20" s="21"/>
      <c r="G20" s="14" t="s">
        <v>22</v>
      </c>
      <c r="H20" s="24" t="s">
        <v>23</v>
      </c>
      <c r="I20" s="64"/>
      <c r="J20" s="30"/>
      <c r="K20" s="30"/>
      <c r="L20" s="30"/>
      <c r="M20" s="30"/>
      <c r="N20" s="30">
        <f t="shared" si="0"/>
        <v>0</v>
      </c>
      <c r="O20" s="30"/>
      <c r="P20" s="11"/>
      <c r="Q20" s="11"/>
    </row>
    <row r="21" spans="1:17" s="12" customFormat="1" ht="15" customHeight="1" hidden="1">
      <c r="A21" s="15"/>
      <c r="B21" s="16"/>
      <c r="C21" s="16"/>
      <c r="D21" s="16"/>
      <c r="E21" s="17"/>
      <c r="F21" s="21"/>
      <c r="G21" s="14" t="s">
        <v>24</v>
      </c>
      <c r="H21" s="24" t="s">
        <v>25</v>
      </c>
      <c r="I21" s="64"/>
      <c r="J21" s="30"/>
      <c r="K21" s="30"/>
      <c r="L21" s="30"/>
      <c r="M21" s="30"/>
      <c r="N21" s="30">
        <f t="shared" si="0"/>
        <v>0</v>
      </c>
      <c r="O21" s="30"/>
      <c r="P21" s="11"/>
      <c r="Q21" s="11"/>
    </row>
    <row r="22" spans="1:17" s="12" customFormat="1" ht="15" customHeight="1" hidden="1">
      <c r="A22" s="15"/>
      <c r="B22" s="16"/>
      <c r="C22" s="16"/>
      <c r="D22" s="16"/>
      <c r="E22" s="17"/>
      <c r="F22" s="21"/>
      <c r="G22" s="14" t="s">
        <v>27</v>
      </c>
      <c r="H22" s="24" t="s">
        <v>26</v>
      </c>
      <c r="I22" s="64"/>
      <c r="J22" s="30"/>
      <c r="K22" s="30"/>
      <c r="L22" s="30"/>
      <c r="M22" s="30"/>
      <c r="N22" s="30">
        <f t="shared" si="0"/>
        <v>0</v>
      </c>
      <c r="O22" s="30"/>
      <c r="P22" s="11"/>
      <c r="Q22" s="11"/>
    </row>
    <row r="23" spans="1:17" s="12" customFormat="1" ht="15" customHeight="1" hidden="1">
      <c r="A23" s="15"/>
      <c r="B23" s="16"/>
      <c r="C23" s="16"/>
      <c r="D23" s="16"/>
      <c r="E23" s="17"/>
      <c r="F23" s="21"/>
      <c r="G23" s="14" t="s">
        <v>29</v>
      </c>
      <c r="H23" s="24" t="s">
        <v>28</v>
      </c>
      <c r="I23" s="64"/>
      <c r="J23" s="30"/>
      <c r="K23" s="30"/>
      <c r="L23" s="30"/>
      <c r="M23" s="30"/>
      <c r="N23" s="30">
        <f t="shared" si="0"/>
        <v>0</v>
      </c>
      <c r="O23" s="30"/>
      <c r="P23" s="11"/>
      <c r="Q23" s="11"/>
    </row>
    <row r="24" spans="1:17" s="12" customFormat="1" ht="15" customHeight="1">
      <c r="A24" s="15"/>
      <c r="B24" s="16"/>
      <c r="C24" s="16"/>
      <c r="D24" s="16"/>
      <c r="E24" s="17"/>
      <c r="F24" s="21"/>
      <c r="G24" s="14"/>
      <c r="H24" s="24" t="s">
        <v>16</v>
      </c>
      <c r="I24" s="64"/>
      <c r="J24" s="30"/>
      <c r="K24" s="30">
        <v>198393000</v>
      </c>
      <c r="L24" s="30"/>
      <c r="M24" s="30"/>
      <c r="N24" s="30">
        <f t="shared" si="0"/>
        <v>0</v>
      </c>
      <c r="O24" s="30"/>
      <c r="P24" s="11"/>
      <c r="Q24" s="11"/>
    </row>
    <row r="25" spans="1:17" s="12" customFormat="1" ht="15" customHeight="1" hidden="1">
      <c r="A25" s="15"/>
      <c r="B25" s="16"/>
      <c r="C25" s="16"/>
      <c r="D25" s="16"/>
      <c r="E25" s="17"/>
      <c r="F25" s="21"/>
      <c r="G25" s="14"/>
      <c r="H25" s="24" t="s">
        <v>42</v>
      </c>
      <c r="I25" s="64"/>
      <c r="J25" s="30"/>
      <c r="K25" s="30">
        <v>12939000</v>
      </c>
      <c r="L25" s="30"/>
      <c r="M25" s="30"/>
      <c r="N25" s="30">
        <f t="shared" si="0"/>
        <v>0</v>
      </c>
      <c r="O25" s="30"/>
      <c r="P25" s="11"/>
      <c r="Q25" s="11"/>
    </row>
    <row r="26" spans="1:17" s="12" customFormat="1" ht="15" customHeight="1" hidden="1">
      <c r="A26" s="15"/>
      <c r="B26" s="16"/>
      <c r="C26" s="16"/>
      <c r="D26" s="16"/>
      <c r="E26" s="17"/>
      <c r="F26" s="21"/>
      <c r="G26" s="14"/>
      <c r="H26" s="24" t="s">
        <v>43</v>
      </c>
      <c r="I26" s="64"/>
      <c r="J26" s="30"/>
      <c r="K26" s="30">
        <v>61521400</v>
      </c>
      <c r="L26" s="30"/>
      <c r="M26" s="30"/>
      <c r="N26" s="30">
        <f t="shared" si="0"/>
        <v>0</v>
      </c>
      <c r="O26" s="30"/>
      <c r="P26" s="11"/>
      <c r="Q26" s="11"/>
    </row>
    <row r="27" spans="1:17" s="12" customFormat="1" ht="15.75" customHeight="1">
      <c r="A27" s="15"/>
      <c r="B27" s="16"/>
      <c r="C27" s="16"/>
      <c r="D27" s="16"/>
      <c r="E27" s="17"/>
      <c r="F27" s="21"/>
      <c r="G27" s="14"/>
      <c r="H27" s="24" t="s">
        <v>2</v>
      </c>
      <c r="I27" s="63">
        <v>1000000</v>
      </c>
      <c r="J27" s="29">
        <v>1000000</v>
      </c>
      <c r="K27" s="29">
        <v>1000000</v>
      </c>
      <c r="L27" s="30">
        <v>1000000</v>
      </c>
      <c r="M27" s="30"/>
      <c r="N27" s="30">
        <f t="shared" si="0"/>
        <v>1000000</v>
      </c>
      <c r="O27" s="30"/>
      <c r="P27" s="11"/>
      <c r="Q27" s="11"/>
    </row>
    <row r="28" spans="1:17" s="12" customFormat="1" ht="15.75" customHeight="1" hidden="1">
      <c r="A28" s="15"/>
      <c r="B28" s="16"/>
      <c r="C28" s="16"/>
      <c r="D28" s="16"/>
      <c r="E28" s="17"/>
      <c r="F28" s="21"/>
      <c r="G28" s="14"/>
      <c r="H28" s="24" t="s">
        <v>25</v>
      </c>
      <c r="I28" s="63"/>
      <c r="J28" s="29"/>
      <c r="K28" s="29"/>
      <c r="L28" s="30"/>
      <c r="M28" s="30"/>
      <c r="N28" s="30">
        <f t="shared" si="0"/>
        <v>0</v>
      </c>
      <c r="O28" s="30"/>
      <c r="P28" s="11"/>
      <c r="Q28" s="11"/>
    </row>
    <row r="29" spans="1:17" s="12" customFormat="1" ht="15.75" customHeight="1">
      <c r="A29" s="15"/>
      <c r="B29" s="16"/>
      <c r="C29" s="16"/>
      <c r="D29" s="16"/>
      <c r="E29" s="17"/>
      <c r="F29" s="21"/>
      <c r="G29" s="14"/>
      <c r="H29" s="24" t="s">
        <v>51</v>
      </c>
      <c r="I29" s="63"/>
      <c r="J29" s="29"/>
      <c r="K29" s="29"/>
      <c r="L29" s="30">
        <v>18870847</v>
      </c>
      <c r="M29" s="30">
        <v>67886</v>
      </c>
      <c r="N29" s="30">
        <f t="shared" si="0"/>
        <v>18938733</v>
      </c>
      <c r="O29" s="30"/>
      <c r="P29" s="11"/>
      <c r="Q29" s="11"/>
    </row>
    <row r="30" spans="1:17" s="12" customFormat="1" ht="15.75" customHeight="1">
      <c r="A30" s="15"/>
      <c r="B30" s="16"/>
      <c r="C30" s="16"/>
      <c r="D30" s="16"/>
      <c r="E30" s="17"/>
      <c r="F30" s="21"/>
      <c r="G30" s="14"/>
      <c r="H30" s="24" t="s">
        <v>56</v>
      </c>
      <c r="I30" s="63"/>
      <c r="J30" s="29"/>
      <c r="K30" s="29"/>
      <c r="L30" s="30">
        <v>7197888</v>
      </c>
      <c r="M30" s="30">
        <v>-2774688</v>
      </c>
      <c r="N30" s="30">
        <f t="shared" si="0"/>
        <v>4423200</v>
      </c>
      <c r="O30" s="30"/>
      <c r="P30" s="11"/>
      <c r="Q30" s="11"/>
    </row>
    <row r="31" spans="1:17" s="12" customFormat="1" ht="15.75" customHeight="1">
      <c r="A31" s="15"/>
      <c r="B31" s="16"/>
      <c r="C31" s="16"/>
      <c r="D31" s="16"/>
      <c r="E31" s="17"/>
      <c r="F31" s="21"/>
      <c r="G31" s="14"/>
      <c r="H31" s="24" t="s">
        <v>5</v>
      </c>
      <c r="I31" s="63">
        <v>2000000</v>
      </c>
      <c r="J31" s="29">
        <v>29105470</v>
      </c>
      <c r="K31" s="29">
        <v>38942080</v>
      </c>
      <c r="L31" s="30">
        <v>34152878</v>
      </c>
      <c r="M31" s="30">
        <v>-20247285</v>
      </c>
      <c r="N31" s="30">
        <f t="shared" si="0"/>
        <v>13905593</v>
      </c>
      <c r="O31" s="30"/>
      <c r="P31" s="11"/>
      <c r="Q31" s="11"/>
    </row>
    <row r="32" spans="1:17" s="12" customFormat="1" ht="15.75" customHeight="1">
      <c r="A32" s="15"/>
      <c r="B32" s="16"/>
      <c r="C32" s="16"/>
      <c r="D32" s="16"/>
      <c r="E32" s="17"/>
      <c r="F32" s="21"/>
      <c r="G32" s="14"/>
      <c r="H32" s="24" t="s">
        <v>41</v>
      </c>
      <c r="I32" s="63">
        <v>25125776</v>
      </c>
      <c r="J32" s="29">
        <v>7129836</v>
      </c>
      <c r="K32" s="29">
        <v>25125776</v>
      </c>
      <c r="L32" s="30"/>
      <c r="M32" s="30"/>
      <c r="N32" s="30">
        <f t="shared" si="0"/>
        <v>0</v>
      </c>
      <c r="O32" s="30"/>
      <c r="P32" s="11"/>
      <c r="Q32" s="11"/>
    </row>
    <row r="33" spans="1:17" s="12" customFormat="1" ht="15.75" customHeight="1" hidden="1">
      <c r="A33" s="15"/>
      <c r="B33" s="16"/>
      <c r="C33" s="16"/>
      <c r="D33" s="16"/>
      <c r="E33" s="17"/>
      <c r="F33" s="21"/>
      <c r="G33" s="14"/>
      <c r="H33" s="24" t="s">
        <v>23</v>
      </c>
      <c r="I33" s="63"/>
      <c r="J33" s="29"/>
      <c r="K33" s="29"/>
      <c r="L33" s="30"/>
      <c r="M33" s="30"/>
      <c r="N33" s="30">
        <f t="shared" si="0"/>
        <v>0</v>
      </c>
      <c r="O33" s="30"/>
      <c r="P33" s="11"/>
      <c r="Q33" s="11"/>
    </row>
    <row r="34" spans="1:17" s="12" customFormat="1" ht="15.75" customHeight="1" hidden="1">
      <c r="A34" s="15"/>
      <c r="B34" s="16"/>
      <c r="C34" s="16"/>
      <c r="D34" s="16"/>
      <c r="E34" s="17"/>
      <c r="F34" s="21"/>
      <c r="G34" s="14"/>
      <c r="H34" s="24" t="s">
        <v>28</v>
      </c>
      <c r="I34" s="64"/>
      <c r="J34" s="30"/>
      <c r="K34" s="30"/>
      <c r="L34" s="30"/>
      <c r="M34" s="30"/>
      <c r="N34" s="30">
        <f t="shared" si="0"/>
        <v>0</v>
      </c>
      <c r="O34" s="30"/>
      <c r="P34" s="11"/>
      <c r="Q34" s="11"/>
    </row>
    <row r="35" spans="1:17" s="12" customFormat="1" ht="15.75" customHeight="1" hidden="1">
      <c r="A35" s="15"/>
      <c r="B35" s="16"/>
      <c r="C35" s="16"/>
      <c r="D35" s="16"/>
      <c r="E35" s="17"/>
      <c r="F35" s="21"/>
      <c r="G35" s="14"/>
      <c r="H35" s="24" t="s">
        <v>25</v>
      </c>
      <c r="I35" s="63"/>
      <c r="J35" s="29"/>
      <c r="K35" s="29"/>
      <c r="L35" s="30"/>
      <c r="M35" s="30"/>
      <c r="N35" s="30">
        <f t="shared" si="0"/>
        <v>0</v>
      </c>
      <c r="O35" s="30"/>
      <c r="P35" s="11"/>
      <c r="Q35" s="11"/>
    </row>
    <row r="36" spans="1:17" s="12" customFormat="1" ht="15.75" customHeight="1">
      <c r="A36" s="15"/>
      <c r="B36" s="16"/>
      <c r="C36" s="16"/>
      <c r="D36" s="16"/>
      <c r="E36" s="17"/>
      <c r="F36" s="21"/>
      <c r="G36" s="14" t="s">
        <v>66</v>
      </c>
      <c r="H36" s="24" t="s">
        <v>44</v>
      </c>
      <c r="I36" s="63"/>
      <c r="J36" s="29"/>
      <c r="K36" s="29">
        <v>44798900</v>
      </c>
      <c r="L36" s="30"/>
      <c r="M36" s="30">
        <v>58300141</v>
      </c>
      <c r="N36" s="30">
        <f t="shared" si="0"/>
        <v>58300141</v>
      </c>
      <c r="O36" s="30"/>
      <c r="P36" s="11"/>
      <c r="Q36" s="11"/>
    </row>
    <row r="37" spans="1:17" s="12" customFormat="1" ht="15.75" customHeight="1">
      <c r="A37" s="15"/>
      <c r="B37" s="16"/>
      <c r="C37" s="16"/>
      <c r="D37" s="16"/>
      <c r="E37" s="17"/>
      <c r="F37" s="21"/>
      <c r="G37" s="14"/>
      <c r="H37" s="24" t="s">
        <v>7</v>
      </c>
      <c r="I37" s="63">
        <v>148165</v>
      </c>
      <c r="J37" s="29">
        <v>34470165</v>
      </c>
      <c r="K37" s="29">
        <v>51041469</v>
      </c>
      <c r="L37" s="30">
        <v>36950160</v>
      </c>
      <c r="M37" s="30"/>
      <c r="N37" s="30">
        <f t="shared" si="0"/>
        <v>36950160</v>
      </c>
      <c r="O37" s="30"/>
      <c r="P37" s="11"/>
      <c r="Q37" s="11"/>
    </row>
    <row r="38" spans="1:17" s="12" customFormat="1" ht="15.75" customHeight="1" hidden="1">
      <c r="A38" s="15"/>
      <c r="B38" s="16"/>
      <c r="C38" s="16"/>
      <c r="D38" s="16"/>
      <c r="E38" s="17"/>
      <c r="F38" s="21"/>
      <c r="G38" s="14" t="s">
        <v>19</v>
      </c>
      <c r="H38" s="24" t="s">
        <v>5</v>
      </c>
      <c r="I38" s="63"/>
      <c r="J38" s="29"/>
      <c r="K38" s="29"/>
      <c r="L38" s="30"/>
      <c r="M38" s="30"/>
      <c r="N38" s="30">
        <f t="shared" si="0"/>
        <v>0</v>
      </c>
      <c r="O38" s="30"/>
      <c r="P38" s="11"/>
      <c r="Q38" s="11"/>
    </row>
    <row r="39" spans="1:17" s="12" customFormat="1" ht="15.75" customHeight="1">
      <c r="A39" s="15"/>
      <c r="B39" s="16"/>
      <c r="C39" s="16"/>
      <c r="D39" s="16"/>
      <c r="E39" s="17"/>
      <c r="F39" s="21"/>
      <c r="G39" s="14"/>
      <c r="H39" s="24" t="s">
        <v>8</v>
      </c>
      <c r="I39" s="64">
        <v>3649500</v>
      </c>
      <c r="J39" s="30">
        <v>3649500</v>
      </c>
      <c r="K39" s="30">
        <v>3649500</v>
      </c>
      <c r="L39" s="30">
        <v>3698000</v>
      </c>
      <c r="M39" s="30"/>
      <c r="N39" s="30">
        <f t="shared" si="0"/>
        <v>3698000</v>
      </c>
      <c r="O39" s="30"/>
      <c r="P39" s="11"/>
      <c r="Q39" s="11"/>
    </row>
    <row r="40" spans="1:17" s="12" customFormat="1" ht="15" customHeight="1">
      <c r="A40" s="15"/>
      <c r="B40" s="16"/>
      <c r="C40" s="16"/>
      <c r="D40" s="16"/>
      <c r="E40" s="17"/>
      <c r="F40" s="21"/>
      <c r="G40" s="14"/>
      <c r="H40" s="24" t="s">
        <v>10</v>
      </c>
      <c r="I40" s="64">
        <v>267500</v>
      </c>
      <c r="J40" s="30">
        <v>267500</v>
      </c>
      <c r="K40" s="30">
        <v>267500</v>
      </c>
      <c r="L40" s="30">
        <v>154900</v>
      </c>
      <c r="M40" s="30"/>
      <c r="N40" s="30">
        <f t="shared" si="0"/>
        <v>154900</v>
      </c>
      <c r="O40" s="30"/>
      <c r="P40" s="11"/>
      <c r="Q40" s="11"/>
    </row>
    <row r="41" spans="1:17" s="12" customFormat="1" ht="15" customHeight="1">
      <c r="A41" s="15"/>
      <c r="B41" s="16"/>
      <c r="C41" s="16"/>
      <c r="D41" s="16"/>
      <c r="E41" s="17"/>
      <c r="F41" s="18"/>
      <c r="G41" s="14"/>
      <c r="H41" s="24" t="s">
        <v>32</v>
      </c>
      <c r="I41" s="64">
        <v>29857700</v>
      </c>
      <c r="J41" s="30">
        <v>15436400</v>
      </c>
      <c r="K41" s="30">
        <v>29857700</v>
      </c>
      <c r="L41" s="30">
        <v>29836400</v>
      </c>
      <c r="M41" s="30"/>
      <c r="N41" s="30">
        <f t="shared" si="0"/>
        <v>29836400</v>
      </c>
      <c r="O41" s="30"/>
      <c r="P41" s="11"/>
      <c r="Q41" s="11"/>
    </row>
    <row r="42" spans="1:17" s="12" customFormat="1" ht="15" customHeight="1">
      <c r="A42" s="15"/>
      <c r="B42" s="16"/>
      <c r="C42" s="16"/>
      <c r="D42" s="16"/>
      <c r="E42" s="17"/>
      <c r="F42" s="18"/>
      <c r="G42" s="14" t="s">
        <v>65</v>
      </c>
      <c r="H42" s="24" t="s">
        <v>58</v>
      </c>
      <c r="I42" s="64"/>
      <c r="J42" s="30"/>
      <c r="K42" s="30"/>
      <c r="L42" s="30"/>
      <c r="M42" s="30">
        <v>43808400</v>
      </c>
      <c r="N42" s="30">
        <f t="shared" si="0"/>
        <v>43808400</v>
      </c>
      <c r="O42" s="30"/>
      <c r="P42" s="11"/>
      <c r="Q42" s="11"/>
    </row>
    <row r="43" spans="1:17" s="12" customFormat="1" ht="15" customHeight="1">
      <c r="A43" s="15"/>
      <c r="B43" s="16"/>
      <c r="C43" s="16"/>
      <c r="D43" s="16"/>
      <c r="E43" s="17"/>
      <c r="F43" s="18"/>
      <c r="G43" s="14" t="s">
        <v>62</v>
      </c>
      <c r="H43" s="24" t="s">
        <v>63</v>
      </c>
      <c r="I43" s="64"/>
      <c r="J43" s="30"/>
      <c r="K43" s="30"/>
      <c r="L43" s="30"/>
      <c r="M43" s="30">
        <v>15121600</v>
      </c>
      <c r="N43" s="30">
        <f t="shared" si="0"/>
        <v>15121600</v>
      </c>
      <c r="O43" s="30"/>
      <c r="P43" s="11"/>
      <c r="Q43" s="11"/>
    </row>
    <row r="44" spans="1:17" s="12" customFormat="1" ht="15" customHeight="1">
      <c r="A44" s="15"/>
      <c r="B44" s="16"/>
      <c r="C44" s="16"/>
      <c r="D44" s="16"/>
      <c r="E44" s="17"/>
      <c r="F44" s="18"/>
      <c r="G44" s="14" t="s">
        <v>69</v>
      </c>
      <c r="H44" s="24" t="s">
        <v>70</v>
      </c>
      <c r="I44" s="64"/>
      <c r="J44" s="30"/>
      <c r="K44" s="30"/>
      <c r="L44" s="30"/>
      <c r="M44" s="30">
        <v>3689400</v>
      </c>
      <c r="N44" s="30">
        <f t="shared" si="0"/>
        <v>3689400</v>
      </c>
      <c r="O44" s="30"/>
      <c r="P44" s="11"/>
      <c r="Q44" s="11"/>
    </row>
    <row r="45" spans="1:18" s="20" customFormat="1" ht="15">
      <c r="A45" s="15"/>
      <c r="B45" s="16"/>
      <c r="C45" s="16"/>
      <c r="D45" s="16"/>
      <c r="E45" s="17"/>
      <c r="F45" s="21"/>
      <c r="G45" s="14"/>
      <c r="H45" s="24"/>
      <c r="I45" s="63"/>
      <c r="J45" s="29"/>
      <c r="K45" s="29"/>
      <c r="L45" s="29"/>
      <c r="M45" s="29"/>
      <c r="N45" s="29"/>
      <c r="O45" s="29"/>
      <c r="P45" s="19"/>
      <c r="Q45" s="19"/>
      <c r="R45" s="19"/>
    </row>
    <row r="46" spans="1:18" s="20" customFormat="1" ht="15">
      <c r="A46" s="15"/>
      <c r="B46" s="16"/>
      <c r="C46" s="16"/>
      <c r="D46" s="16"/>
      <c r="E46" s="17"/>
      <c r="F46" s="18"/>
      <c r="G46" s="59"/>
      <c r="H46" s="60"/>
      <c r="I46" s="60"/>
      <c r="J46" s="60"/>
      <c r="K46" s="60"/>
      <c r="L46" s="60"/>
      <c r="M46" s="60"/>
      <c r="N46" s="60"/>
      <c r="O46" s="60"/>
      <c r="P46" s="19"/>
      <c r="Q46" s="19"/>
      <c r="R46" s="19"/>
    </row>
    <row r="47" ht="18" customHeight="1"/>
    <row r="48" ht="13.5" customHeight="1"/>
  </sheetData>
  <sheetProtection/>
  <mergeCells count="3">
    <mergeCell ref="G1:O1"/>
    <mergeCell ref="E2:O2"/>
    <mergeCell ref="G46:O46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1" t="s">
        <v>33</v>
      </c>
      <c r="C1" s="31"/>
      <c r="D1" s="35"/>
      <c r="E1" s="35"/>
      <c r="F1" s="35"/>
    </row>
    <row r="2" spans="2:6" ht="15">
      <c r="B2" s="31" t="s">
        <v>34</v>
      </c>
      <c r="C2" s="31"/>
      <c r="D2" s="35"/>
      <c r="E2" s="35"/>
      <c r="F2" s="35"/>
    </row>
    <row r="3" spans="2:6" ht="15">
      <c r="B3" s="32"/>
      <c r="C3" s="32"/>
      <c r="D3" s="36"/>
      <c r="E3" s="36"/>
      <c r="F3" s="36"/>
    </row>
    <row r="4" spans="2:6" ht="60">
      <c r="B4" s="32" t="s">
        <v>35</v>
      </c>
      <c r="C4" s="32"/>
      <c r="D4" s="36"/>
      <c r="E4" s="36"/>
      <c r="F4" s="36"/>
    </row>
    <row r="5" spans="2:6" ht="15">
      <c r="B5" s="32"/>
      <c r="C5" s="32"/>
      <c r="D5" s="36"/>
      <c r="E5" s="36"/>
      <c r="F5" s="36"/>
    </row>
    <row r="6" spans="2:6" ht="30">
      <c r="B6" s="31" t="s">
        <v>36</v>
      </c>
      <c r="C6" s="31"/>
      <c r="D6" s="35"/>
      <c r="E6" s="35" t="s">
        <v>37</v>
      </c>
      <c r="F6" s="35" t="s">
        <v>38</v>
      </c>
    </row>
    <row r="7" spans="2:6" ht="15.75" thickBot="1">
      <c r="B7" s="32"/>
      <c r="C7" s="32"/>
      <c r="D7" s="36"/>
      <c r="E7" s="36"/>
      <c r="F7" s="36"/>
    </row>
    <row r="8" spans="2:6" ht="45.75" thickBot="1">
      <c r="B8" s="33" t="s">
        <v>39</v>
      </c>
      <c r="C8" s="34"/>
      <c r="D8" s="37"/>
      <c r="E8" s="37">
        <v>1</v>
      </c>
      <c r="F8" s="38" t="s">
        <v>40</v>
      </c>
    </row>
    <row r="9" spans="2:6" ht="15">
      <c r="B9" s="32"/>
      <c r="C9" s="32"/>
      <c r="D9" s="36"/>
      <c r="E9" s="36"/>
      <c r="F9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2018-12-04T11:27:34Z</cp:lastPrinted>
  <dcterms:created xsi:type="dcterms:W3CDTF">2012-12-20T05:24:44Z</dcterms:created>
  <dcterms:modified xsi:type="dcterms:W3CDTF">2018-12-04T11:28:28Z</dcterms:modified>
  <cp:category/>
  <cp:version/>
  <cp:contentType/>
  <cp:contentStatus/>
</cp:coreProperties>
</file>