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8585" windowHeight="12690" activeTab="1"/>
  </bookViews>
  <sheets>
    <sheet name="Диаграмма1" sheetId="1" r:id="rId1"/>
    <sheet name="Свод расходов" sheetId="2" r:id="rId2"/>
    <sheet name="Отчет о совместимости" sheetId="3" state="hidden" r:id="rId3"/>
  </sheets>
  <definedNames>
    <definedName name="_xlnm.Print_Titles" localSheetId="1">'Свод расходов'!$3:$3</definedName>
  </definedNames>
  <calcPr fullCalcOnLoad="1"/>
</workbook>
</file>

<file path=xl/sharedStrings.xml><?xml version="1.0" encoding="utf-8"?>
<sst xmlns="http://schemas.openxmlformats.org/spreadsheetml/2006/main" count="1206" uniqueCount="1074">
  <si>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</si>
  <si>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</si>
  <si>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</si>
  <si>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</si>
  <si>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</si>
  <si>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</si>
  <si>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</si>
  <si>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</si>
  <si>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</si>
  <si>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</si>
  <si>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</si>
  <si>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</si>
  <si>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</si>
  <si>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</si>
  <si>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</si>
  <si>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</si>
  <si>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</si>
  <si>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</si>
  <si>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</si>
  <si>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</si>
  <si>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</si>
  <si>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</si>
  <si>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</si>
  <si>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</si>
  <si>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</si>
  <si>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</si>
  <si>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</si>
  <si>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</si>
  <si>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</si>
  <si>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</si>
  <si>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</si>
  <si>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</si>
  <si>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</si>
  <si>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</si>
  <si>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</si>
  <si>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</si>
  <si>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</si>
  <si>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</si>
  <si>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</si>
  <si>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</si>
  <si>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</si>
  <si>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</si>
  <si>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</si>
  <si>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</si>
  <si>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</si>
  <si>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</si>
  <si>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</si>
  <si>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</si>
  <si>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</si>
  <si>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</si>
  <si>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Мероприятия по безопасности граждан на водных объектах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</si>
  <si>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</si>
  <si>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</si>
  <si>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</si>
  <si>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</si>
  <si>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</si>
  <si>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</si>
  <si>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</si>
  <si>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</si>
  <si>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</si>
  <si>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</si>
  <si>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</si>
  <si>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</si>
  <si>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</si>
  <si>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</si>
  <si>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</si>
  <si>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</si>
  <si>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</si>
  <si>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</si>
  <si>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</si>
  <si>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</si>
  <si>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</si>
  <si>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</si>
  <si>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</si>
  <si>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</si>
  <si>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</si>
  <si>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</si>
  <si>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</si>
  <si>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</si>
  <si>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</si>
  <si>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</si>
  <si>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</si>
  <si>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</si>
  <si>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</si>
  <si>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</si>
  <si>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</si>
  <si>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</si>
  <si>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</si>
  <si>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</si>
  <si>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</si>
  <si>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</si>
  <si>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</si>
  <si>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</si>
  <si>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</si>
  <si>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</si>
  <si>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</si>
  <si>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</si>
  <si>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</si>
  <si>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</si>
  <si>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</si>
  <si>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</si>
  <si>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</si>
  <si>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</si>
  <si>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</si>
  <si>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</si>
  <si>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</si>
  <si>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</si>
  <si>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</si>
  <si>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</si>
  <si>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</si>
  <si>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</si>
  <si>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</si>
  <si>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</si>
  <si>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</si>
  <si>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</si>
  <si>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</si>
  <si>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</si>
  <si>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</si>
  <si>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</si>
  <si>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</si>
  <si>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</si>
  <si>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</si>
  <si>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</si>
  <si>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</si>
  <si>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</si>
  <si>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</si>
  <si>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</si>
  <si>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</si>
  <si>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</si>
  <si>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</si>
  <si>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</si>
  <si>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</si>
  <si>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</si>
  <si>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</si>
  <si>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</si>
  <si>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</si>
  <si>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</si>
  <si>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</si>
  <si>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Мероприятия по бесплатной юридической помощи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</si>
  <si>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</si>
  <si>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</si>
  <si>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</si>
  <si>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</si>
  <si>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</si>
  <si>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</si>
  <si>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</si>
  <si>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</si>
  <si>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</si>
  <si>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</si>
  <si>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.01.3.03.70070</t>
  </si>
  <si>
    <t>.01.3.04.70070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</si>
  <si>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</si>
  <si>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</si>
  <si>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</si>
  <si>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</si>
  <si>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</si>
  <si>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</si>
  <si>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</si>
  <si>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</si>
  <si>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</si>
  <si>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</si>
  <si>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</si>
  <si>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</si>
  <si>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</si>
  <si>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</si>
  <si>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</si>
  <si>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</si>
  <si>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</si>
  <si>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</si>
  <si>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</si>
  <si>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</si>
  <si>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</si>
  <si>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</si>
  <si>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</si>
  <si>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</si>
  <si>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</si>
  <si>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</si>
  <si>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</si>
  <si>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</si>
  <si>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</si>
  <si>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</si>
  <si>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</si>
  <si>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</si>
  <si>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</si>
  <si>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</si>
  <si>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</si>
  <si>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</si>
  <si>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</si>
  <si>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</si>
  <si>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</si>
  <si>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</si>
  <si>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</si>
  <si>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</si>
  <si>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</si>
  <si>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</si>
  <si>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</si>
  <si>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</si>
  <si>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</si>
  <si>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</si>
  <si>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</si>
  <si>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</si>
  <si>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</si>
  <si>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</si>
  <si>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</si>
  <si>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</si>
  <si>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</si>
  <si>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</si>
  <si>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</si>
  <si>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</si>
  <si>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</si>
  <si>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</si>
  <si>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</si>
  <si>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</si>
  <si>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</si>
  <si>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</si>
  <si>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</si>
  <si>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</si>
  <si>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</si>
  <si>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</si>
  <si>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</si>
  <si>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</si>
  <si>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.05.1.04.71240</t>
  </si>
  <si>
    <t>.05.1.10.51340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</si>
  <si>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</si>
  <si>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</si>
  <si>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</si>
  <si>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</si>
  <si>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</si>
  <si>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</si>
  <si>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</si>
  <si>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</si>
  <si>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</si>
  <si>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</si>
  <si>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</si>
  <si>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</si>
  <si>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</si>
  <si>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</si>
  <si>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</si>
  <si>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</si>
  <si>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</si>
  <si>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</si>
  <si>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</si>
  <si>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</si>
  <si>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</si>
  <si>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</si>
  <si>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</si>
  <si>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</si>
  <si>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</si>
  <si>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</si>
  <si>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</si>
  <si>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</si>
  <si>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</si>
  <si>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</si>
  <si>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</si>
  <si>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</si>
  <si>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</si>
  <si>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</si>
  <si>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</si>
  <si>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</si>
  <si>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</si>
  <si>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</si>
  <si>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</si>
  <si>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</si>
  <si>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</si>
  <si>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</si>
  <si>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</si>
  <si>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</si>
  <si>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</si>
  <si>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</si>
  <si>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</si>
  <si>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</si>
  <si>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</si>
  <si>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</si>
  <si>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</si>
  <si>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</si>
  <si>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</si>
  <si>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</si>
  <si>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</si>
  <si>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</si>
  <si>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</si>
  <si>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</si>
  <si>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</si>
  <si>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</si>
  <si>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</si>
  <si>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</si>
  <si>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</si>
  <si>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</si>
  <si>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</si>
  <si>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</si>
  <si>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</si>
  <si>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</si>
  <si>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</si>
  <si>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</si>
  <si>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</si>
  <si>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</si>
  <si>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</si>
  <si>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</si>
  <si>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Гранты субъектам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</si>
  <si>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</si>
  <si>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</si>
  <si>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</si>
  <si>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</si>
  <si>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</si>
  <si>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</si>
  <si>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</si>
  <si>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</si>
  <si>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</si>
  <si>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</si>
  <si>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</si>
  <si>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</si>
  <si>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</si>
  <si>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</si>
  <si>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</si>
  <si>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</si>
  <si>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</si>
  <si>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</si>
  <si>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</si>
  <si>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</si>
  <si>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</si>
  <si>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</si>
  <si>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</si>
  <si>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</si>
  <si>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</si>
  <si>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</si>
  <si>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</si>
  <si>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</si>
  <si>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</si>
  <si>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</si>
  <si>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</si>
  <si>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</si>
  <si>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</si>
  <si>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</si>
  <si>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</si>
  <si>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</si>
  <si>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</si>
  <si>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.23.3.21.72360</t>
  </si>
  <si>
    <t>Информационные системы доступа к получению государственных услуг</t>
  </si>
  <si>
    <t>.23.5.21.73290</t>
  </si>
  <si>
    <t>.23.5.32.73290</t>
  </si>
  <si>
    <t>Безопасность информационных систем органов государственной власти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</si>
  <si>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</si>
  <si>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</si>
  <si>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</si>
  <si>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</si>
  <si>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</si>
  <si>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</si>
  <si>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</si>
  <si>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</si>
  <si>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</si>
  <si>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</si>
  <si>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</si>
  <si>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</si>
  <si>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</si>
  <si>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</si>
  <si>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</si>
  <si>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</si>
  <si>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</si>
  <si>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</si>
  <si>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</si>
  <si>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</si>
  <si>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</si>
  <si>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</si>
  <si>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</si>
  <si>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</si>
  <si>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</si>
  <si>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</si>
  <si>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</si>
  <si>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</si>
  <si>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</si>
  <si>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</si>
  <si>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</si>
  <si>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</si>
  <si>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</si>
  <si>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</si>
  <si>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</si>
  <si>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</si>
  <si>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</si>
  <si>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</si>
  <si>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</si>
  <si>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</si>
  <si>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</si>
  <si>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</si>
  <si>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</si>
  <si>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</si>
  <si>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</si>
  <si>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</si>
  <si>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</si>
  <si>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</si>
  <si>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</si>
  <si>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</si>
  <si>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.36.7.01.73180</t>
  </si>
  <si>
    <t>.36.7.01.73190</t>
  </si>
  <si>
    <t>.37.2.01.74220</t>
  </si>
  <si>
    <t>.37.1.01.74210</t>
  </si>
  <si>
    <t>.37.1.02.74210</t>
  </si>
  <si>
    <t>.37.1.03.74210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</si>
  <si>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</si>
  <si>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</si>
  <si>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</si>
  <si>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</si>
  <si>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</si>
  <si>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</si>
  <si>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</si>
  <si>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</si>
  <si>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</si>
  <si>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</si>
  <si>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</si>
  <si>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</si>
  <si>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</si>
  <si>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</si>
  <si>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</si>
  <si>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</si>
  <si>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</si>
  <si>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</si>
  <si>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</si>
  <si>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</si>
  <si>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</si>
  <si>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</si>
  <si>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</si>
  <si>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</si>
  <si>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</si>
  <si>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</si>
  <si>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</si>
  <si>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</si>
  <si>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</si>
  <si>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</si>
  <si>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</si>
  <si>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</si>
  <si>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</si>
  <si>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</si>
  <si>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</si>
  <si>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</si>
  <si>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</si>
  <si>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</si>
  <si>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</si>
  <si>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</si>
  <si>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</si>
  <si>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</si>
  <si>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</si>
  <si>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</si>
  <si>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</si>
  <si>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.12.1.05.71790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</si>
  <si>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</si>
  <si>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</si>
  <si>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</si>
  <si>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технол. в льноводстве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</si>
  <si>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</si>
  <si>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</si>
  <si>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</si>
  <si>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Наименование расходов</t>
  </si>
  <si>
    <t>.08.6.01.74690</t>
  </si>
  <si>
    <t>Независимая оценка качества общего образования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</si>
  <si>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</si>
  <si>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</si>
  <si>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</si>
  <si>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</si>
  <si>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</si>
  <si>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</si>
  <si>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</si>
  <si>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</si>
  <si>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</si>
  <si>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</si>
  <si>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</si>
  <si>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</si>
  <si>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</si>
  <si>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</si>
  <si>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</si>
  <si>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</si>
  <si>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</si>
  <si>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</si>
  <si>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</si>
  <si>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</si>
  <si>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.08.6.01.75380</t>
  </si>
  <si>
    <t>Привлечение граждан к правоохранительной деятельности через СМИ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</si>
  <si>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</si>
  <si>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</si>
  <si>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</si>
  <si>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</si>
  <si>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</si>
  <si>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</si>
  <si>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</si>
  <si>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</si>
  <si>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</si>
  <si>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</si>
  <si>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Реконструкция объектов культурного назначения</t>
  </si>
  <si>
    <t>.11.8.01.75390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</si>
  <si>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</si>
  <si>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</si>
  <si>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</si>
  <si>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</si>
  <si>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</si>
  <si>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</si>
  <si>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</si>
  <si>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</si>
  <si>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</si>
  <si>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</si>
  <si>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</si>
  <si>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</si>
  <si>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</si>
  <si>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</si>
  <si>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</si>
  <si>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</si>
  <si>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</si>
  <si>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.16.4.01.72190</t>
  </si>
  <si>
    <t>Поддержка модернизации промышленности и энергоэффективности</t>
  </si>
  <si>
    <t>.16.4.03.72190</t>
  </si>
  <si>
    <t>Поддержка внешнеторговой деятельности в промышленности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</si>
  <si>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</si>
  <si>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</si>
  <si>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</si>
  <si>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</si>
  <si>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</si>
  <si>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</si>
  <si>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.24.1.05.75310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</si>
  <si>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</si>
  <si>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</si>
  <si>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</si>
  <si>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</si>
  <si>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</si>
  <si>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</si>
  <si>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</si>
  <si>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</si>
  <si>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</si>
  <si>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</si>
  <si>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</si>
  <si>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</si>
  <si>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</si>
  <si>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</si>
  <si>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</si>
  <si>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</si>
  <si>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</si>
  <si>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</si>
  <si>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</si>
  <si>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</si>
  <si>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</si>
  <si>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</si>
  <si>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</si>
  <si>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</si>
  <si>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</si>
  <si>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</si>
  <si>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</si>
  <si>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</si>
  <si>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</si>
  <si>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</si>
  <si>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</si>
  <si>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</si>
  <si>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</si>
  <si>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</si>
  <si>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.11.3.03.71770</t>
  </si>
  <si>
    <t>.11.3.05.71760</t>
  </si>
  <si>
    <t>Мероприятия по совершенствовани кадрового обеспечения туризма</t>
  </si>
  <si>
    <t>.12.4.01.R0160</t>
  </si>
  <si>
    <t>.13.1.01.R4950</t>
  </si>
  <si>
    <t>.14.5.01.75060</t>
  </si>
  <si>
    <t>Разработка схем обращения с отходами</t>
  </si>
  <si>
    <t>.15.3.03.72160</t>
  </si>
  <si>
    <t>.50.0.00.99000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</si>
  <si>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</si>
  <si>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</si>
  <si>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</si>
  <si>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</si>
  <si>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</si>
  <si>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</si>
  <si>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</si>
  <si>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</si>
  <si>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</si>
  <si>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</si>
  <si>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.25.1.05.R5430</t>
  </si>
  <si>
    <t>Возмещение процентов по инвесткредитам в АПК</t>
  </si>
  <si>
    <t>Возмещение затрат на модернизацию объектов АПК</t>
  </si>
  <si>
    <t>.25.2.01.R5430</t>
  </si>
  <si>
    <t>.25.3.01.R5430</t>
  </si>
  <si>
    <t>.24.2.03.72470</t>
  </si>
  <si>
    <t>Проектирование ремонта и содержания региональных дорог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</si>
  <si>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</si>
  <si>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</si>
  <si>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</si>
  <si>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</si>
  <si>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.13.1.02.R0810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</si>
  <si>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</si>
  <si>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</si>
  <si>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</si>
  <si>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</si>
  <si>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</si>
  <si>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</si>
  <si>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Строительство и реконструкция объектов теплоснабжения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</si>
  <si>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</si>
  <si>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</si>
  <si>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</si>
  <si>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</si>
  <si>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</si>
  <si>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.02.1.01.75610</t>
  </si>
  <si>
    <t>Гранты для колледжей и техникумов</t>
  </si>
  <si>
    <t>.03.1.02.75550</t>
  </si>
  <si>
    <t>Возмещение затрат поставщикам социальных услуг без госзаказа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</si>
  <si>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</si>
  <si>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</si>
  <si>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</si>
  <si>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</si>
  <si>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</si>
  <si>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</si>
  <si>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</si>
  <si>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</si>
  <si>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</si>
  <si>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</si>
  <si>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</si>
  <si>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Поддержка начинающих фермеров</t>
  </si>
  <si>
    <t>Развитие семейных животноводческих ферм</t>
  </si>
  <si>
    <t>.36.8.01.75580</t>
  </si>
  <si>
    <t>.50.0.00.R0660</t>
  </si>
  <si>
    <t>.03.1.01.75490 .03.1.01.R4620</t>
  </si>
  <si>
    <t>.07.3.02.R0860</t>
  </si>
  <si>
    <t>.15.3.02.72160</t>
  </si>
  <si>
    <t>.25.4.02.72850</t>
  </si>
  <si>
    <t>.39.2.04.74370</t>
  </si>
  <si>
    <t>.39.1.05.72290</t>
  </si>
  <si>
    <t>.01.3.06.70230</t>
  </si>
  <si>
    <t>.02.1.05.51600</t>
  </si>
  <si>
    <t>Молодежный форум "Будущие интеллектуальные лидеры России"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</si>
  <si>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</si>
  <si>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</si>
  <si>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</si>
  <si>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</si>
  <si>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</si>
  <si>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</si>
  <si>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</si>
  <si>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</si>
  <si>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</si>
  <si>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</si>
  <si>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</si>
  <si>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</si>
  <si>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.36.2.02.75730</t>
  </si>
  <si>
    <t>Повышение оплаты труда работникам муниципальных учреждений</t>
  </si>
  <si>
    <t>.39.1.04.75630</t>
  </si>
  <si>
    <t>Проект "Муниципальная команда Губернатора"</t>
  </si>
  <si>
    <t>.01.2.02.70040</t>
  </si>
  <si>
    <t>Приобретение жилья медицинским рабртникам</t>
  </si>
  <si>
    <t>.36.6.03.75740</t>
  </si>
  <si>
    <t>Конкурс на лучшего специалиста в сфере государственных закупок</t>
  </si>
  <si>
    <t>.03.1.02.56270</t>
  </si>
  <si>
    <t>Приобретение спецавтотранспорта для перевозки инвалидов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</si>
  <si>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</si>
  <si>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</si>
  <si>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</si>
  <si>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</si>
  <si>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.01.1.01.74940 .01.1.01.R1110</t>
  </si>
  <si>
    <t>Единовременные компенсационные выплаты медработникам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</si>
  <si>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</si>
  <si>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</si>
  <si>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</si>
  <si>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</si>
  <si>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</si>
  <si>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</si>
  <si>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Стимулирование программ развития жилищного строительства</t>
  </si>
  <si>
    <t>.05.1.11.76000</t>
  </si>
  <si>
    <t>.08.3.01.75770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</si>
  <si>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</si>
  <si>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</si>
  <si>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</si>
  <si>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</si>
  <si>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</si>
  <si>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</si>
  <si>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</si>
  <si>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</si>
  <si>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</si>
  <si>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</si>
  <si>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</si>
  <si>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</si>
  <si>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</si>
  <si>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.14.4.05.74030</t>
  </si>
  <si>
    <t>.14.4.06.75880</t>
  </si>
  <si>
    <t>Поддержка ОКГ для ремонта жилых помещений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</si>
  <si>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</si>
  <si>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</si>
  <si>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</si>
  <si>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</si>
  <si>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</si>
  <si>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</si>
  <si>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</si>
  <si>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</si>
  <si>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.24.2.02.72460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</si>
  <si>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</si>
  <si>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</si>
  <si>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</si>
  <si>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</si>
  <si>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</si>
  <si>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</si>
  <si>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</si>
  <si>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</si>
  <si>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</si>
  <si>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</si>
  <si>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</si>
  <si>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</si>
  <si>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</si>
  <si>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</si>
  <si>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</si>
  <si>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</si>
  <si>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</si>
  <si>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</si>
  <si>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</si>
  <si>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.38.5.01.75820</t>
  </si>
  <si>
    <t>Новые подходы к обучению кадров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</si>
  <si>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</si>
  <si>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</si>
  <si>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</si>
  <si>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</si>
  <si>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</si>
  <si>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</si>
  <si>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Улучшение жилищных условий многодетных семей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</si>
  <si>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</si>
  <si>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</si>
  <si>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Ежемесячные выплаты в связи с рождением 1-го ребенка</t>
  </si>
  <si>
    <t>Учреждения соцобслуживания для пожилых и инвалидов</t>
  </si>
  <si>
    <t>.05.1.10.51350 .05.1.10.51760</t>
  </si>
  <si>
    <t>.08.6.02.76180</t>
  </si>
  <si>
    <t>Приобретение технических средств ликвидации последствий терроризма</t>
  </si>
  <si>
    <t>.36.6.04.76190</t>
  </si>
  <si>
    <t>.38.5.01.76140</t>
  </si>
  <si>
    <t>Конкурс на лучшего государственного служащего</t>
  </si>
  <si>
    <t>Информационное освещение органов госвласти и поддержка СМИ</t>
  </si>
  <si>
    <t>Содержание и ремонт региональных автодорог, имеющих полный износ</t>
  </si>
  <si>
    <t>.11.3.01.76200</t>
  </si>
  <si>
    <t>Поддержка НКО в области туризма</t>
  </si>
  <si>
    <t>Содержание ребенка в семье опекуна и приемной семье</t>
  </si>
  <si>
    <t>Резерв на ФЗ, указы и распоряжения Президента РФ</t>
  </si>
  <si>
    <t>.01.3.09.56780</t>
  </si>
  <si>
    <t>Медицинские информационные системы в организациях первичной медпомощи</t>
  </si>
  <si>
    <t>Развитие МТБ детских поликлиник</t>
  </si>
  <si>
    <t>.02.2.01.70390</t>
  </si>
  <si>
    <t>.03.1.03.51980</t>
  </si>
  <si>
    <t>Социальная поддержка геров труда и полных кавалеров Трудовой Славы</t>
  </si>
  <si>
    <t>.14.4.04.76250</t>
  </si>
  <si>
    <t>Повышение качества услуг по водоснабжению и -отведению</t>
  </si>
  <si>
    <t>.25.1.06.R4330</t>
  </si>
  <si>
    <t>.26.8.01.76210</t>
  </si>
  <si>
    <t>Мероприятия в сфере рекламной деятельности</t>
  </si>
  <si>
    <t>Штрафы за нарушение соглашений о субсидиях из федерального бюджета</t>
  </si>
  <si>
    <t>Приобретение оборудования и материалов для пожарных сил</t>
  </si>
  <si>
    <t>.12.1.11.71800</t>
  </si>
  <si>
    <t>.36.2.01.73120</t>
  </si>
  <si>
    <t>.02.1.01.70390</t>
  </si>
  <si>
    <t>.23.3.26.76270</t>
  </si>
  <si>
    <t>Бесперебойное функционирование системы 112</t>
  </si>
  <si>
    <t>.01.3.01.51610</t>
  </si>
  <si>
    <t>.01.3.01.70230</t>
  </si>
  <si>
    <t>.01.3.01.R2010</t>
  </si>
  <si>
    <t>Развитие паллиативной медицинской помощи</t>
  </si>
  <si>
    <t>.01.3.01.R2020</t>
  </si>
  <si>
    <t>Борьба с социально значимыми инфекционными заболеваниями</t>
  </si>
  <si>
    <t>.01.3.01.R4020</t>
  </si>
  <si>
    <t>.01.3.03.70300</t>
  </si>
  <si>
    <t>.01.3.03.74230 .01.3.03.74240 .01.3.03.74250 .01.3.03.74260</t>
  </si>
  <si>
    <t>.01.3.05.70060</t>
  </si>
  <si>
    <t>.01.3.07.75040</t>
  </si>
  <si>
    <t>.01.3.N1.51910</t>
  </si>
  <si>
    <t>Передвижные медкомплексы для населенных пунктов до 100 чел.</t>
  </si>
  <si>
    <t>.01.3.N1.51960</t>
  </si>
  <si>
    <t>Создание и замена ФАП для населенных пунктов от 100 до 2000 чел.</t>
  </si>
  <si>
    <t>.01.3.N2.51920</t>
  </si>
  <si>
    <t>Оборудование для сосудистых центров и отделений</t>
  </si>
  <si>
    <t>.01.3.N2.70070</t>
  </si>
  <si>
    <t>Переоснащение медорганизаций для помощи онкологическим больным</t>
  </si>
  <si>
    <t>.01.3.N3.70070</t>
  </si>
  <si>
    <t>.01.3.N7.51140</t>
  </si>
  <si>
    <t>Региональный сегмент единой информационной системы здравоохранения</t>
  </si>
  <si>
    <t>.01.3.P3.54680</t>
  </si>
  <si>
    <t>Вакцинация против пневмококковой инфеции для отдельных граждан</t>
  </si>
  <si>
    <t>.01.3.P3.70240</t>
  </si>
  <si>
    <t>.01.4.02.70030 .01.4.02.R1380</t>
  </si>
  <si>
    <t>.01.5.N4.70070</t>
  </si>
  <si>
    <t>.01.5.N4.51700</t>
  </si>
  <si>
    <t>.02.1.E2.50970</t>
  </si>
  <si>
    <t>.02.1.E4.52100</t>
  </si>
  <si>
    <t>Модель цифровой образовательной среды в школах и вузах</t>
  </si>
  <si>
    <t>.02.2.Р2.51590</t>
  </si>
  <si>
    <t>.02.2.Р2.52320</t>
  </si>
  <si>
    <t>Строительство образовательных организаций для детей от 1,5 до 3 лет</t>
  </si>
  <si>
    <t>Строительство образовательных организаций для детей от 2 мес. до 3 лет</t>
  </si>
  <si>
    <t>.02.5.Е8.54120</t>
  </si>
  <si>
    <t>Поддержка волонтерства по итогам Всероссийского конкурса</t>
  </si>
  <si>
    <t>.02.6.06.76420</t>
  </si>
  <si>
    <t>Благоустройство и реставрация  воинских захоронений и мемориалов</t>
  </si>
  <si>
    <t>.02.9.01.76460</t>
  </si>
  <si>
    <t>Материально-техническое оснащение мобильного технопартка</t>
  </si>
  <si>
    <t>Создание мобильного технопарка "Кванториум"</t>
  </si>
  <si>
    <t>.02.9.Е2.51750</t>
  </si>
  <si>
    <t>Центр цифрового образования детей "IT-Куб"</t>
  </si>
  <si>
    <t>.02.9.Е4.51750</t>
  </si>
  <si>
    <t>.03.1.01.75480</t>
  </si>
  <si>
    <t>.03.1.01.76380</t>
  </si>
  <si>
    <t>.03.1.02.70810</t>
  </si>
  <si>
    <t>.03.1.03.73070</t>
  </si>
  <si>
    <t>Выплаты семьям погибших военннослужащих и ветерам ВОВ</t>
  </si>
  <si>
    <t>.03.1.P1.50840</t>
  </si>
  <si>
    <t>.03.1.P1.55730</t>
  </si>
  <si>
    <t>.03.2.P3.52930</t>
  </si>
  <si>
    <t>Автотранспорт для доставки сельских жителей старше 65 лет в медорган.</t>
  </si>
  <si>
    <t>.04.1.04.52800</t>
  </si>
  <si>
    <t>.04.1.04.R0270</t>
  </si>
  <si>
    <t>Создание условий для получения детьми-инвалидами образования</t>
  </si>
  <si>
    <t>.04.1.04.71080</t>
  </si>
  <si>
    <t>Обеспечение инвалидов средвами передвижения и оснащения жилпомещений</t>
  </si>
  <si>
    <t>.05.1.02.76440</t>
  </si>
  <si>
    <t>Строительство социальных объектов по программам жилищного строительства</t>
  </si>
  <si>
    <t>.05.1.08.71200 .05.1.08.R0820</t>
  </si>
  <si>
    <t>Возмещение пониженного процента по ипотечному кредиту</t>
  </si>
  <si>
    <t>Улучшение жилищных условий реабилитированных лиц</t>
  </si>
  <si>
    <t>.05.1.13.76390</t>
  </si>
  <si>
    <t>.05.2.02.76370</t>
  </si>
  <si>
    <t>Переселение из араийного жилищного фонда</t>
  </si>
  <si>
    <t>.05.1.F1.50210</t>
  </si>
  <si>
    <t>.06.1.F2.55550</t>
  </si>
  <si>
    <t>от 72,2 млн. руб. (более 0,1% от общего объема расходов)</t>
  </si>
  <si>
    <t>Социальная поддержка и жилищное обустройство переселенцев</t>
  </si>
  <si>
    <t>.07.1.P3.52940</t>
  </si>
  <si>
    <t>Дополнительное профобразование лиц предпенсионного возраста</t>
  </si>
  <si>
    <t>.07.1.05.71380</t>
  </si>
  <si>
    <t>Содействие занятости инвалидов</t>
  </si>
  <si>
    <t>.08.2.02.71410</t>
  </si>
  <si>
    <t>Безопасность дорожного движения и приобретение специальных устройств</t>
  </si>
  <si>
    <t>Профилактика наркомании и незаконного оборота наркотиков</t>
  </si>
  <si>
    <t>Социологические исследования в области незаконного оборота наркотиков</t>
  </si>
  <si>
    <t>Субвенция федеральному бюджету на протоколы об адмправонарушениях</t>
  </si>
  <si>
    <t>Конкурс на звание лучшего народного дружинника</t>
  </si>
  <si>
    <t>.10.4.07.76360</t>
  </si>
  <si>
    <t>Подведомственные учреждения в сфере региональной безопасности</t>
  </si>
  <si>
    <t>.11.1.01.74230 .11.1.01.74240 .11.1.01.74250 .11.1.01.74260</t>
  </si>
  <si>
    <t>Доплата к пенсии лицам, замещавшим государственные должности</t>
  </si>
  <si>
    <t>.11.1.A1.55190</t>
  </si>
  <si>
    <t>Обеспечение детских школ искусств инструментами и оборудованием</t>
  </si>
  <si>
    <t>.11.4.A1.55190</t>
  </si>
  <si>
    <t>.13.1.01.76430</t>
  </si>
  <si>
    <t>Государственный социальный заказ в области спорта</t>
  </si>
  <si>
    <t>Подведомственные учреждения в сфере физической культуры и спорта</t>
  </si>
  <si>
    <t>.13.2.Р5.54950</t>
  </si>
  <si>
    <t>Использование тренировочных площадок после чесмпионата мира по футболу</t>
  </si>
  <si>
    <t>Строительство и реконструкция объектов спорта (в г. Ростове)</t>
  </si>
  <si>
    <t>.13.2.02.71950</t>
  </si>
  <si>
    <t>.13.1.P5.50810</t>
  </si>
  <si>
    <t>.13.1.P5.52280</t>
  </si>
  <si>
    <t>Оснащение объектов спортивной инфраструктуры оборудованием</t>
  </si>
  <si>
    <t>.14.2.G5.52430</t>
  </si>
  <si>
    <t>Строительство и реконструкция объектов питьевого водоснабжения</t>
  </si>
  <si>
    <t>.14.2.G6.50130</t>
  </si>
  <si>
    <t>Строительство и реконструкция объектов водоотведения (р. Волга)</t>
  </si>
  <si>
    <t>Субсидия Региональному фонду капитального ремонта МКД</t>
  </si>
  <si>
    <t>.14.5.G2.52970</t>
  </si>
  <si>
    <t>Мощности по обработке и утилизации твердых коммунальных отходов</t>
  </si>
  <si>
    <t>.15.1.01.72130</t>
  </si>
  <si>
    <t>Бюджетные инвестиции негосударственным учреждениям</t>
  </si>
  <si>
    <t>.15.3.I4.55270</t>
  </si>
  <si>
    <t>Микрофинансирование и субсидирование малого бизнеса</t>
  </si>
  <si>
    <t>.15.3.I8.55270</t>
  </si>
  <si>
    <t>Популяризация предпринимательства</t>
  </si>
  <si>
    <t>Система приема и обработки сообщений граждан</t>
  </si>
  <si>
    <t>.23.3.27.76320</t>
  </si>
  <si>
    <t>Ситуационный центр Губернатора области</t>
  </si>
  <si>
    <t>Проект по ликвидации цифрового неравенства в информатизации</t>
  </si>
  <si>
    <t>Безопасность на автодорогах</t>
  </si>
  <si>
    <t>Содержание автомобильных дорог г. Ярославля</t>
  </si>
  <si>
    <t>.24.1.05.75620</t>
  </si>
  <si>
    <t>.24.6.R1.53930</t>
  </si>
  <si>
    <t>Приведение в нормативное состояние региональных и местных дорог</t>
  </si>
  <si>
    <t>.24.6.01.76410</t>
  </si>
  <si>
    <t>Приведение в нормативное состояние региональных дорог</t>
  </si>
  <si>
    <t>.24.6.01.73900</t>
  </si>
  <si>
    <t>Льготы на автотранспорте для студентов</t>
  </si>
  <si>
    <t>Льготы по проезду детей из многодетных семей</t>
  </si>
  <si>
    <t>.25.1.03.R5410</t>
  </si>
  <si>
    <t>Поддержка малых форм хозяйствования</t>
  </si>
  <si>
    <t>Финансовая устойчивость и снижение рисков в АПК</t>
  </si>
  <si>
    <t>Экономически значимые региональные программы в растениеводстве</t>
  </si>
  <si>
    <t>Подведомственные учреждения в АПК</t>
  </si>
  <si>
    <t>.29.1.GA.54290</t>
  </si>
  <si>
    <t>Мероприятия по увеличению площади лесовосстановления</t>
  </si>
  <si>
    <t>.29.1.GA.54300</t>
  </si>
  <si>
    <t>Оснащение техникой для лесовосстановления и -разведения</t>
  </si>
  <si>
    <t>.29.1.GA.54320</t>
  </si>
  <si>
    <t>Оснащение техникой для защиты лесов от пожаров</t>
  </si>
  <si>
    <t>.36.5.03.76230</t>
  </si>
  <si>
    <t>Конкур проектов "Бюджет для граждан"</t>
  </si>
  <si>
    <t>Финансовая грамотность населения</t>
  </si>
  <si>
    <t>.36.5.03.76310 .36.5.03.76330</t>
  </si>
  <si>
    <t>.36.5.03.76240</t>
  </si>
  <si>
    <t>Техническое сопровождение информации о государственных закупках</t>
  </si>
  <si>
    <t>Мероприятия по кадастровой оценке</t>
  </si>
  <si>
    <t>Подведомственное учреждение по обеспечению государственных нужд</t>
  </si>
  <si>
    <t>Качество и доступность предоставления государственных услуг</t>
  </si>
  <si>
    <t>Развитие механизмов предоставления государственных услуг</t>
  </si>
  <si>
    <t>Развитие сети МФЦ</t>
  </si>
  <si>
    <t>Организация сети МФЦ</t>
  </si>
  <si>
    <t>.38.5.01.76340</t>
  </si>
  <si>
    <t>Конкурс на лучшего наставника</t>
  </si>
  <si>
    <t>.50.0.00.73320</t>
  </si>
  <si>
    <t>Именные стипендии в высшем образовании</t>
  </si>
  <si>
    <t>.50.0.00.90180</t>
  </si>
  <si>
    <t xml:space="preserve">Судебные решен6ия по компенсационным соглашениям </t>
  </si>
  <si>
    <t>Выполнеение других обязательств государства</t>
  </si>
  <si>
    <t>Создание детского технопарка "Кванториум"</t>
  </si>
  <si>
    <t>.02.9.Е2.51730</t>
  </si>
  <si>
    <t>В рамках госпрограммы по здравоохранению: всего</t>
  </si>
  <si>
    <t>В рамках госпрограммы по образованию и молодеж. политике: всего</t>
  </si>
  <si>
    <t>.02.3.01.75100</t>
  </si>
  <si>
    <t>Строительство  и реконструкция зданий образовательных организаций</t>
  </si>
  <si>
    <t>В рамках госпрограммы по социальной поддержке: всего</t>
  </si>
  <si>
    <t>.03.2.04.70940</t>
  </si>
  <si>
    <t>Полномочия в области социальной поддержки пожилых граждан</t>
  </si>
  <si>
    <t>В рамках госпрограммы по доступной среде: всего</t>
  </si>
  <si>
    <t>В рамках госпрограммы по обеспечению жильем: всего</t>
  </si>
  <si>
    <t>.06.3.01.53110</t>
  </si>
  <si>
    <t>Поддержка проектов комфортной городской среды в малых городах</t>
  </si>
  <si>
    <t>В рамках госпрограммы по городской среде: всего</t>
  </si>
  <si>
    <t>В рамках госпрограммы по содействию занятости: всего</t>
  </si>
  <si>
    <t>.07.1.L3.55690</t>
  </si>
  <si>
    <t>Переобучение и повышение квалификации работников предприятий</t>
  </si>
  <si>
    <t>В рамках госпрограммы по противодействию преступности: всего</t>
  </si>
  <si>
    <t>В рамках госпрограммы по чрезвычайным ситуациям: всего</t>
  </si>
  <si>
    <t>В рамках госпрограммы по культуре и туризму: всего</t>
  </si>
  <si>
    <t>Капитальный ремонт муниципальных учреждений культуры</t>
  </si>
  <si>
    <t>.11.1.02.71690</t>
  </si>
  <si>
    <t>.11.3.03.71760</t>
  </si>
  <si>
    <t>Поддержка межрегиональных проектов по развитию детского туризма</t>
  </si>
  <si>
    <t>Гранты по проектом внутреннего и въездного туризма</t>
  </si>
  <si>
    <t>В рамках госпрограммы по охране природы: всего</t>
  </si>
  <si>
    <t>В рамках госпрограммы по физкультуре и спорту: всего</t>
  </si>
  <si>
    <t xml:space="preserve">В рамках госпрограммы по коммунальным услугам: всего </t>
  </si>
  <si>
    <t>.14.6.04.76250</t>
  </si>
  <si>
    <t>Повышение качества услуг по водоснабжению на основе технологии</t>
  </si>
  <si>
    <t>В рамках госпрограммы по экономическому развитию: всего</t>
  </si>
  <si>
    <t>В рамках госпрограммы по промышленности: всего</t>
  </si>
  <si>
    <t>В рамках госпрограммы по гражданскому обществу: всего</t>
  </si>
  <si>
    <t>.15.3.03.72170</t>
  </si>
  <si>
    <t>Мероприяти по развитию малого и среднего предпринимательства</t>
  </si>
  <si>
    <t>Строительство объектов инфраструктуры промышленного парка "Мастер"</t>
  </si>
  <si>
    <t>В рамках госпрограммы по информационному обществу: всего</t>
  </si>
  <si>
    <t>В рамках госпрограммы по дорожному хозяйству и транспорту: всего</t>
  </si>
  <si>
    <t>.24.5.01.72500</t>
  </si>
  <si>
    <t>Льготы на ж/д транспорте для детей, школьников и студентов</t>
  </si>
  <si>
    <t>Строительство и реконструкция муниципальных дорожных объектов</t>
  </si>
  <si>
    <t>В рамках госпрограммы по сельскому хозяйству: всего</t>
  </si>
  <si>
    <t>.25.4.01.72850</t>
  </si>
  <si>
    <t>В рамках госпрограммы по лесному хозяйству: всего</t>
  </si>
  <si>
    <t>В рамках госпрограммы по управлению финансами: всего</t>
  </si>
  <si>
    <t>В рамках госпрограммы по государственным услугам: всего</t>
  </si>
  <si>
    <t>В рамках госпрограммы по государственному управлению: всего</t>
  </si>
  <si>
    <t>В рамках госпрограммы по местному самоуправлению: всего</t>
  </si>
  <si>
    <t>.50.0.00.90060</t>
  </si>
  <si>
    <t>Судебные решен6ия по отрасли здравоохранения</t>
  </si>
  <si>
    <t>.50.0.00.90070</t>
  </si>
  <si>
    <t>.50.0.00.90160</t>
  </si>
  <si>
    <t>Погашение кредиторской задолженности по отрасли правоохранения</t>
  </si>
  <si>
    <t>Погашение кредиторской задолженности по поддержке малого бизнеса</t>
  </si>
  <si>
    <t>Транспортная инфраструктура Ярославской городской агломерации</t>
  </si>
  <si>
    <t>Капитальный ремонт и ремонт муниципальных дорожных объектов</t>
  </si>
  <si>
    <t>Обеспечение лекарствами по отдельным видам заболеваний</t>
  </si>
  <si>
    <t>Полномочия РФ по лекарственному обеспечению</t>
  </si>
  <si>
    <t>План на 2019 (от 24.12.2018)</t>
  </si>
  <si>
    <t>.02.3.E1.55200</t>
  </si>
  <si>
    <t>Межрегиональные проекты по развитию детского туризма</t>
  </si>
  <si>
    <t>.23.3.12.72360</t>
  </si>
  <si>
    <t>Информационно-телекоммуникационные и корпоративные телефонные сети</t>
  </si>
  <si>
    <t>.24.7.01.73900</t>
  </si>
  <si>
    <t>.25.1.08.R4720</t>
  </si>
  <si>
    <t xml:space="preserve">Подведомственные учреждения в сфере экологического мониторинга </t>
  </si>
  <si>
    <t>Все расходы по плану (от 21.02.2019)</t>
  </si>
  <si>
    <t>.01.3.01.R3820</t>
  </si>
  <si>
    <t>Мероприятия в целях лечения отдельных заболеваний</t>
  </si>
  <si>
    <t>.01.3.06.70070</t>
  </si>
  <si>
    <t>.02.2.01.R1590</t>
  </si>
  <si>
    <t>Строительство дошкольных организаций для детей от 2 мес. до 3 лет</t>
  </si>
  <si>
    <t>.02.2.P2.70570</t>
  </si>
  <si>
    <t>.02.5.04.76150</t>
  </si>
  <si>
    <t>Обеспечение трудоустройства несовершеннолетних</t>
  </si>
  <si>
    <t>.05.1.09.71280</t>
  </si>
  <si>
    <t>Описание границ землепользования и застройки поселений</t>
  </si>
  <si>
    <t>.05.2.F3.09502 .05.2.F3.09602</t>
  </si>
  <si>
    <t>.06.2.01.76260</t>
  </si>
  <si>
    <t>Благоустройство дворов с рядом расположенными полигонами ТБО</t>
  </si>
  <si>
    <t>.10.1.02.76480</t>
  </si>
  <si>
    <t>Приобретение автономных пожарных извещателей</t>
  </si>
  <si>
    <t>.10.4.01.76240</t>
  </si>
  <si>
    <t>Авиационное обеспечение ликвидации ЧС</t>
  </si>
  <si>
    <t>.11.1.05.R5191</t>
  </si>
  <si>
    <t>.11.1.05.R5194</t>
  </si>
  <si>
    <t>Комплектование книжных фондов государственных библиотек</t>
  </si>
  <si>
    <t>11.1.A1.55191</t>
  </si>
  <si>
    <t>.11.1.A1.55194</t>
  </si>
  <si>
    <t>Обеспечение среднего профобразования в сфере культуры инструментами</t>
  </si>
  <si>
    <t>.11.4.A1.76490</t>
  </si>
  <si>
    <t>Мероприятия по реновации учреждений культуры</t>
  </si>
  <si>
    <t>.11.4.A1.76500</t>
  </si>
  <si>
    <t>Мероприятия по модернизации ТЮЗов и театров кукол</t>
  </si>
  <si>
    <t>Проектные, ремонтные работы на объектах культурного наследия</t>
  </si>
  <si>
    <t>.12.1.04.76260</t>
  </si>
  <si>
    <t>Мероприятия по обезвреживанию опасных отходов</t>
  </si>
  <si>
    <t>.12.1.06.76260</t>
  </si>
  <si>
    <t>Обеспечение органов управления специализированной информацией</t>
  </si>
  <si>
    <t>.13.2.02.76470</t>
  </si>
  <si>
    <t>.14.3.01.74020</t>
  </si>
  <si>
    <t>Работы по капремонту общего имущества МКД</t>
  </si>
  <si>
    <t>.14.4.04.75200</t>
  </si>
  <si>
    <t>Мероприятия по бесперебойному предоставлению коммунальных услуг</t>
  </si>
  <si>
    <t>.15.3.I5.55270 .15.3.I5.76520</t>
  </si>
  <si>
    <t>15.3.I8.76530</t>
  </si>
  <si>
    <t>Мероприятия по популяризации предпринимательства</t>
  </si>
  <si>
    <t>.23.3.11.72360</t>
  </si>
  <si>
    <t>Закупка лицензий системного программного обеспечения органов власти</t>
  </si>
  <si>
    <t>.23.5.37.76540</t>
  </si>
  <si>
    <t>Цифровые технологии в сфере государственного управления и закупок</t>
  </si>
  <si>
    <t>.23.5.N7.51140</t>
  </si>
  <si>
    <t>.24.5.02.75180</t>
  </si>
  <si>
    <t>Субсидия Яробтранскому на капремонт зданий вокзалов</t>
  </si>
  <si>
    <t>.24.7.R1.53930 .24.7.R1.73930</t>
  </si>
  <si>
    <t>.38.2.03.72240</t>
  </si>
  <si>
    <t>Просветительские мероприятия по противодействию коррупции</t>
  </si>
  <si>
    <t>ПСД строительства волейбольного центра в г. Ярославле</t>
  </si>
  <si>
    <t>Все расходы по плану (от 14.05.2019)</t>
  </si>
  <si>
    <t>от 73,7 млн. руб. (более 0,1% от общего объема расходов)</t>
  </si>
  <si>
    <t>менее 73,7 млн. руб. (менее 0,1% от общего объема расходов)</t>
  </si>
  <si>
    <t>.01.3.01.52160</t>
  </si>
  <si>
    <t>.11.4.A3.54530</t>
  </si>
  <si>
    <t>Создание виртуальных концертных залов</t>
  </si>
  <si>
    <t>.13.1.05.R4260</t>
  </si>
  <si>
    <t>Строительство и реконструкция объектов спорта</t>
  </si>
  <si>
    <t>.16.4.L2.76560</t>
  </si>
  <si>
    <t>Инфраструктура поддержки в сфере производительности труда</t>
  </si>
  <si>
    <t>.24.4.05.76570</t>
  </si>
  <si>
    <t>Увеличение уставного капитала АО с контролем области</t>
  </si>
  <si>
    <t>от 73,7 млн. руб. (менее 0,1% от общего объема расходов)</t>
  </si>
  <si>
    <t>Сумма остатков федеральных средств 2018 года составляет 89544020 руб. Соответствующие суммы по целевым статьям расходов выделены курсивом.</t>
  </si>
  <si>
    <t>Переселение из аварийного жилищного фонда</t>
  </si>
  <si>
    <t>Ремонт объединенной дорожной сети, включая Ярославскую агломерацию</t>
  </si>
  <si>
    <t>.01.3.03.70230</t>
  </si>
  <si>
    <t>.02.1.E3.76580</t>
  </si>
  <si>
    <t>Поддержка НКО для консультативной помощи гражданам с детьми</t>
  </si>
  <si>
    <t>.02.2.01.74160</t>
  </si>
  <si>
    <t>.02.4.E6.76610</t>
  </si>
  <si>
    <t>Поддержка МТБ профессиональных образовательных организаций</t>
  </si>
  <si>
    <t>.05.1.03.75570 .05.1.03.R4970</t>
  </si>
  <si>
    <t>.06.3.F2.54240</t>
  </si>
  <si>
    <t>.11.1.03.R5193</t>
  </si>
  <si>
    <t>Поддержка лучших сельских клубов и работников культуры</t>
  </si>
  <si>
    <t>.11.1.A2.71610</t>
  </si>
  <si>
    <t>.11.1.A2.72810</t>
  </si>
  <si>
    <t>.12.1.10.71790</t>
  </si>
  <si>
    <t>Мероприятия по охране окружающей среды и природопользования</t>
  </si>
  <si>
    <t>Поддержка инфраструктуры в сфере производительности труда</t>
  </si>
  <si>
    <t>.16.4.L2.52960</t>
  </si>
  <si>
    <t>.16.4.09.72190</t>
  </si>
  <si>
    <t>Организация мероприятий по продвижению информации</t>
  </si>
  <si>
    <t>.22.8.01.76600</t>
  </si>
  <si>
    <t>Участие в проекте "Регион НКО"</t>
  </si>
  <si>
    <t>.23.3.21.59300</t>
  </si>
  <si>
    <t>Сопровождение электронных сервисов ЗАГС</t>
  </si>
  <si>
    <t>.25.1.I7.54800</t>
  </si>
  <si>
    <t>Поддержка фермеров и развитие кооперации</t>
  </si>
  <si>
    <t>.25.5.07.59100</t>
  </si>
  <si>
    <t>Полномочия РФ по охране водных биологических ресурсов</t>
  </si>
  <si>
    <t>.29.5.01.76220</t>
  </si>
  <si>
    <t>Приобретение движимого имущества</t>
  </si>
  <si>
    <t>.37.1.04.76590</t>
  </si>
  <si>
    <t>Цифровые технологии в государственных услугах</t>
  </si>
  <si>
    <t>.50.0.00.90170</t>
  </si>
  <si>
    <t>Поддержка семей граждан, погибших в результате катастроф</t>
  </si>
  <si>
    <t>Расходы областного бюджета на 2019 год по целевым статьям (руб.)</t>
  </si>
  <si>
    <t>в т.ч. через местные бюджеты</t>
  </si>
  <si>
    <t>.01.7.N2.51920</t>
  </si>
  <si>
    <t>Все расходы в планее от 03.07.2019</t>
  </si>
  <si>
    <r>
      <rPr>
        <sz val="12"/>
        <color indexed="8"/>
        <rFont val="Calibri"/>
        <family val="2"/>
      </rPr>
      <t>∆</t>
    </r>
    <r>
      <rPr>
        <sz val="12"/>
        <color indexed="8"/>
        <rFont val="Times New Roman"/>
        <family val="1"/>
      </rPr>
      <t xml:space="preserve"> расходов 03.07.2019 к 07.06.2019</t>
    </r>
  </si>
  <si>
    <t>.01.7.N2.70070</t>
  </si>
  <si>
    <t>.01.3.N3.51900</t>
  </si>
  <si>
    <t>.01.8.N3.51900</t>
  </si>
  <si>
    <t>.01.8.N3.70070</t>
  </si>
  <si>
    <t>Целевые фед. средства от 03.07.2019*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</si>
</sst>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2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64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3" fillId="0" borderId="10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3" fontId="19" fillId="0" borderId="16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64" fillId="0" borderId="10" xfId="0" applyNumberFormat="1" applyFont="1" applyBorder="1" applyAlignment="1">
      <alignment horizontal="right" vertical="justify" wrapText="1"/>
    </xf>
    <xf numFmtId="181" fontId="64" fillId="32" borderId="10" xfId="0" applyNumberFormat="1" applyFont="1" applyFill="1" applyBorder="1" applyAlignment="1">
      <alignment horizontal="right" vertical="top"/>
    </xf>
    <xf numFmtId="181" fontId="64" fillId="32" borderId="10" xfId="0" applyNumberFormat="1" applyFont="1" applyFill="1" applyBorder="1" applyAlignment="1">
      <alignment horizontal="right" vertical="top" wrapText="1"/>
    </xf>
    <xf numFmtId="181" fontId="13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top"/>
      <protection hidden="1"/>
    </xf>
    <xf numFmtId="181" fontId="9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justify"/>
      <protection hidden="1"/>
    </xf>
    <xf numFmtId="181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center"/>
      <protection hidden="1"/>
    </xf>
    <xf numFmtId="0" fontId="6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6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9" fillId="0" borderId="10" xfId="58" applyNumberFormat="1" applyFont="1" applyFill="1" applyBorder="1" applyAlignment="1">
      <alignment wrapText="1"/>
      <protection/>
    </xf>
    <xf numFmtId="3" fontId="9" fillId="0" borderId="10" xfId="55" applyNumberFormat="1" applyFont="1" applyFill="1" applyBorder="1" applyAlignment="1">
      <alignment wrapText="1"/>
      <protection/>
    </xf>
    <xf numFmtId="181" fontId="9" fillId="0" borderId="17" xfId="53" applyNumberFormat="1" applyFont="1" applyFill="1" applyBorder="1" applyAlignment="1" applyProtection="1">
      <alignment horizontal="right" vertical="center"/>
      <protection hidden="1"/>
    </xf>
    <xf numFmtId="0" fontId="26" fillId="0" borderId="10" xfId="0" applyNumberFormat="1" applyFont="1" applyBorder="1" applyAlignment="1">
      <alignment horizontal="center" vertical="center" wrapText="1"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2" fillId="0" borderId="0" xfId="53" applyNumberForma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22" fillId="0" borderId="0" xfId="53" applyNumberFormat="1" applyFont="1" applyBorder="1" applyProtection="1">
      <alignment/>
      <protection hidden="1"/>
    </xf>
    <xf numFmtId="0" fontId="2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0" fontId="74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24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top" wrapText="1"/>
      <protection hidden="1"/>
    </xf>
    <xf numFmtId="175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2" xfId="0" applyFont="1" applyBorder="1" applyAlignment="1">
      <alignment horizontal="center" wrapText="1"/>
    </xf>
    <xf numFmtId="0" fontId="73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horizontal="left" vertical="top"/>
    </xf>
    <xf numFmtId="3" fontId="9" fillId="0" borderId="10" xfId="53" applyNumberFormat="1" applyFont="1" applyFill="1" applyBorder="1" applyAlignment="1" applyProtection="1">
      <alignment horizontal="left" vertical="center"/>
      <protection hidden="1"/>
    </xf>
    <xf numFmtId="181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185" fontId="8" fillId="0" borderId="0" xfId="53" applyNumberFormat="1" applyFont="1" applyProtection="1">
      <alignment/>
      <protection hidden="1"/>
    </xf>
    <xf numFmtId="185" fontId="8" fillId="0" borderId="0" xfId="53" applyNumberFormat="1" applyFont="1">
      <alignment/>
      <protection/>
    </xf>
    <xf numFmtId="1" fontId="8" fillId="0" borderId="0" xfId="53" applyNumberFormat="1" applyFont="1">
      <alignment/>
      <protection/>
    </xf>
    <xf numFmtId="0" fontId="27" fillId="0" borderId="10" xfId="0" applyNumberFormat="1" applyFont="1" applyBorder="1" applyAlignment="1">
      <alignment horizontal="center" vertical="center" wrapText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7" xfId="58" applyNumberFormat="1" applyFont="1" applyFill="1" applyBorder="1" applyAlignment="1">
      <alignment wrapText="1"/>
      <protection/>
    </xf>
    <xf numFmtId="181" fontId="11" fillId="32" borderId="17" xfId="53" applyNumberFormat="1" applyFont="1" applyFill="1" applyBorder="1" applyAlignment="1" applyProtection="1">
      <alignment horizontal="right" vertical="top" wrapText="1"/>
      <protection hidden="1"/>
    </xf>
    <xf numFmtId="184" fontId="9" fillId="0" borderId="10" xfId="53" applyNumberFormat="1" applyFont="1" applyFill="1" applyBorder="1" applyAlignment="1" applyProtection="1">
      <alignment horizontal="right" vertical="center" wrapText="1"/>
      <protection hidden="1"/>
    </xf>
    <xf numFmtId="181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81" fontId="13" fillId="32" borderId="10" xfId="53" applyNumberFormat="1" applyFont="1" applyFill="1" applyBorder="1" applyAlignment="1" applyProtection="1">
      <alignment horizontal="right" vertical="top" wrapText="1"/>
      <protection hidden="1"/>
    </xf>
    <xf numFmtId="0" fontId="9" fillId="0" borderId="12" xfId="53" applyNumberFormat="1" applyFont="1" applyFill="1" applyBorder="1" applyAlignment="1" applyProtection="1">
      <alignment vertical="justify" wrapText="1"/>
      <protection hidden="1"/>
    </xf>
    <xf numFmtId="3" fontId="9" fillId="0" borderId="10" xfId="58" applyNumberFormat="1" applyFont="1" applyFill="1" applyBorder="1" applyAlignment="1">
      <alignment vertical="top" wrapText="1"/>
      <protection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4" fillId="0" borderId="12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175" fontId="9" fillId="0" borderId="15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705"/>
          <c:w val="0.65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расходов'!$H$8:$H$10</c:f>
              <c:strCache>
                <c:ptCount val="1"/>
                <c:pt idx="0">
                  <c:v>II. ПЕРЕЧЕНЬ ЦЕЛЕВЫХ СТАТЕЙ В РАМКАХ ГОСПРОГРАММ В рамках госпрограммы по здравоохранению: всего от 73,7 млн. руб. (более 0,1% от общего объема расходов)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расходов'!$C$11:$G$591</c:f>
              <c:multiLvlStrCache>
                <c:ptCount val="505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.01.3.N3.51900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.01.7.N2.51920</c:v>
                  </c:pt>
                  <c:pt idx="14">
                    <c:v>.01.8.N3.51900</c:v>
                  </c:pt>
                  <c:pt idx="15">
                    <c:v>0</c:v>
                  </c:pt>
                  <c:pt idx="16">
                    <c:v>.01.3.01.51610</c:v>
                  </c:pt>
                  <c:pt idx="17">
                    <c:v>.01.3.01.52160</c:v>
                  </c:pt>
                  <c:pt idx="18">
                    <c:v>.01.3.01.70210</c:v>
                  </c:pt>
                  <c:pt idx="19">
                    <c:v>.01.3.01.70230</c:v>
                  </c:pt>
                  <c:pt idx="20">
                    <c:v>.01.3.01.R2010</c:v>
                  </c:pt>
                  <c:pt idx="21">
                    <c:v>.01.3.01.R2020</c:v>
                  </c:pt>
                  <c:pt idx="22">
                    <c:v>.01.3.01.R3820</c:v>
                  </c:pt>
                  <c:pt idx="23">
                    <c:v>.01.3.03.70230</c:v>
                  </c:pt>
                  <c:pt idx="24">
                    <c:v>.01.3.03.70300</c:v>
                  </c:pt>
                  <c:pt idx="25">
                    <c:v>.01.3.03.74230 .01.3.03.74240 .01.3.03.74250 .01.3.03.74260</c:v>
                  </c:pt>
                  <c:pt idx="26">
                    <c:v>.01.3.05.70060</c:v>
                  </c:pt>
                  <c:pt idx="27">
                    <c:v>.01.3.06.70070</c:v>
                  </c:pt>
                  <c:pt idx="28">
                    <c:v>.01.3.06.70230</c:v>
                  </c:pt>
                  <c:pt idx="29">
                    <c:v>.01.3.N1.51910</c:v>
                  </c:pt>
                  <c:pt idx="30">
                    <c:v>.01.3.N1.51960</c:v>
                  </c:pt>
                  <c:pt idx="31">
                    <c:v>.01.3.N2.70070</c:v>
                  </c:pt>
                  <c:pt idx="32">
                    <c:v>.01.3.N3.70070</c:v>
                  </c:pt>
                  <c:pt idx="33">
                    <c:v>.01.3.P3.54680</c:v>
                  </c:pt>
                  <c:pt idx="34">
                    <c:v>.01.4.02.70030 .01.4.02.R1380</c:v>
                  </c:pt>
                  <c:pt idx="35">
                    <c:v>.01.5.N4.70070</c:v>
                  </c:pt>
                  <c:pt idx="36">
                    <c:v>.01.7.N2.70070</c:v>
                  </c:pt>
                  <c:pt idx="37">
                    <c:v>.01.8.N3.70070</c:v>
                  </c:pt>
                  <c:pt idx="38">
                    <c:v>0</c:v>
                  </c:pt>
                  <c:pt idx="39">
                    <c:v>0</c:v>
                  </c:pt>
                  <c:pt idx="40">
                    <c:v>.02.1.01.70310</c:v>
                  </c:pt>
                  <c:pt idx="41">
                    <c:v>.02.1.01.70420</c:v>
                  </c:pt>
                  <c:pt idx="42">
                    <c:v>.02.1.02.70430</c:v>
                  </c:pt>
                  <c:pt idx="43">
                    <c:v>.02.1.02.70460</c:v>
                  </c:pt>
                  <c:pt idx="44">
                    <c:v>.02.1.02.70490</c:v>
                  </c:pt>
                  <c:pt idx="45">
                    <c:v>.02.1.02.70500</c:v>
                  </c:pt>
                  <c:pt idx="46">
                    <c:v>.02.1.02.70520</c:v>
                  </c:pt>
                  <c:pt idx="47">
                    <c:v>.02.1.02.70530</c:v>
                  </c:pt>
                  <c:pt idx="48">
                    <c:v>.02.1.02.73110</c:v>
                  </c:pt>
                  <c:pt idx="49">
                    <c:v>.02.1.03.75890</c:v>
                  </c:pt>
                  <c:pt idx="50">
                    <c:v>.02.1.04.70390</c:v>
                  </c:pt>
                  <c:pt idx="51">
                    <c:v>.02.2.01.74160</c:v>
                  </c:pt>
                  <c:pt idx="52">
                    <c:v>.02.2.Р2.51590</c:v>
                  </c:pt>
                  <c:pt idx="53">
                    <c:v>.02.2.Р2.52320</c:v>
                  </c:pt>
                  <c:pt idx="54">
                    <c:v>.02.3.E1.55200</c:v>
                  </c:pt>
                  <c:pt idx="55">
                    <c:v>0</c:v>
                  </c:pt>
                  <c:pt idx="56">
                    <c:v>.02.1.01.70390</c:v>
                  </c:pt>
                  <c:pt idx="57">
                    <c:v>.02.1.01.70440</c:v>
                  </c:pt>
                  <c:pt idx="58">
                    <c:v>.02.1.01.70540</c:v>
                  </c:pt>
                  <c:pt idx="59">
                    <c:v>.02.1.01.74230 .02.1.01.74240 .02.1.01.74250 .02.1.01.74260</c:v>
                  </c:pt>
                  <c:pt idx="60">
                    <c:v>.02.1.01.75610</c:v>
                  </c:pt>
                  <c:pt idx="61">
                    <c:v>.02.1.02.52600</c:v>
                  </c:pt>
                  <c:pt idx="62">
                    <c:v>.02.1.02.70550</c:v>
                  </c:pt>
                  <c:pt idx="63">
                    <c:v>.02.1.03.70390</c:v>
                  </c:pt>
                  <c:pt idx="64">
                    <c:v>.02.1.E2.50970</c:v>
                  </c:pt>
                  <c:pt idx="65">
                    <c:v>.02.1.E3.76580</c:v>
                  </c:pt>
                  <c:pt idx="66">
                    <c:v>.02.1.E4.52100</c:v>
                  </c:pt>
                  <c:pt idx="67">
                    <c:v>.02.2.01.R1590</c:v>
                  </c:pt>
                  <c:pt idx="68">
                    <c:v>.02.2.P2.70570</c:v>
                  </c:pt>
                  <c:pt idx="69">
                    <c:v>.02.3.01.75100</c:v>
                  </c:pt>
                  <c:pt idx="70">
                    <c:v>.02.4.03.R5340</c:v>
                  </c:pt>
                  <c:pt idx="71">
                    <c:v>.02.4.05.75470</c:v>
                  </c:pt>
                  <c:pt idx="72">
                    <c:v>.02.4.E6.76610</c:v>
                  </c:pt>
                  <c:pt idx="73">
                    <c:v>.02.5.01.70630</c:v>
                  </c:pt>
                  <c:pt idx="74">
                    <c:v>.02.5.02.70630</c:v>
                  </c:pt>
                  <c:pt idx="75">
                    <c:v>.02.5.04.70640</c:v>
                  </c:pt>
                  <c:pt idx="76">
                    <c:v>.02.5.04.70650</c:v>
                  </c:pt>
                  <c:pt idx="77">
                    <c:v>.02.5.04.73390</c:v>
                  </c:pt>
                  <c:pt idx="78">
                    <c:v>.02.5.04.76150</c:v>
                  </c:pt>
                  <c:pt idx="79">
                    <c:v>.02.5.Е8.54120</c:v>
                  </c:pt>
                  <c:pt idx="80">
                    <c:v>.02.6.01.74880</c:v>
                  </c:pt>
                  <c:pt idx="81">
                    <c:v>.02.6.02.70680</c:v>
                  </c:pt>
                  <c:pt idx="82">
                    <c:v>.02.6.03.70680</c:v>
                  </c:pt>
                  <c:pt idx="83">
                    <c:v>.02.6.04.70680</c:v>
                  </c:pt>
                  <c:pt idx="84">
                    <c:v>.02.6.05.70680</c:v>
                  </c:pt>
                  <c:pt idx="85">
                    <c:v>.02.6.06.76420</c:v>
                  </c:pt>
                  <c:pt idx="86">
                    <c:v>.02.9.01.76460</c:v>
                  </c:pt>
                  <c:pt idx="87">
                    <c:v>.02.9.Е2.51730</c:v>
                  </c:pt>
                  <c:pt idx="88">
                    <c:v>.02.9.Е2.51750</c:v>
                  </c:pt>
                  <c:pt idx="89">
                    <c:v>.02.9.Е4.51750</c:v>
                  </c:pt>
                  <c:pt idx="90">
                    <c:v>0</c:v>
                  </c:pt>
                  <c:pt idx="91">
                    <c:v>0</c:v>
                  </c:pt>
                  <c:pt idx="92">
                    <c:v>.03.1.01.52200</c:v>
                  </c:pt>
                  <c:pt idx="93">
                    <c:v>.03.1.01.52500</c:v>
                  </c:pt>
                  <c:pt idx="94">
                    <c:v>.03.1.01.53810</c:v>
                  </c:pt>
                  <c:pt idx="95">
                    <c:v>.03.1.01.70740</c:v>
                  </c:pt>
                  <c:pt idx="96">
                    <c:v>.03.1.01.70750</c:v>
                  </c:pt>
                  <c:pt idx="97">
                    <c:v>.03.1.01.70840</c:v>
                  </c:pt>
                  <c:pt idx="98">
                    <c:v>.03.1.01.70860</c:v>
                  </c:pt>
                  <c:pt idx="99">
                    <c:v>.03.1.01.70870</c:v>
                  </c:pt>
                  <c:pt idx="100">
                    <c:v>.03.1.01.70880</c:v>
                  </c:pt>
                  <c:pt idx="101">
                    <c:v>.03.1.01.73040</c:v>
                  </c:pt>
                  <c:pt idx="102">
                    <c:v>.03.1.02.70730</c:v>
                  </c:pt>
                  <c:pt idx="103">
                    <c:v>.03.1.02.70800</c:v>
                  </c:pt>
                  <c:pt idx="104">
                    <c:v>.03.1.02.70850</c:v>
                  </c:pt>
                  <c:pt idx="105">
                    <c:v>.03.1.03.70890</c:v>
                  </c:pt>
                  <c:pt idx="106">
                    <c:v>.03.1.P1.50840</c:v>
                  </c:pt>
                  <c:pt idx="107">
                    <c:v>.03.1.P1.55730</c:v>
                  </c:pt>
                  <c:pt idx="108">
                    <c:v>.03.3.02.71060</c:v>
                  </c:pt>
                  <c:pt idx="109">
                    <c:v>0</c:v>
                  </c:pt>
                  <c:pt idx="110">
                    <c:v>.03.1.01.51370</c:v>
                  </c:pt>
                  <c:pt idx="111">
                    <c:v>.03.1.01.52400</c:v>
                  </c:pt>
                  <c:pt idx="112">
                    <c:v>.03.1.01.52700</c:v>
                  </c:pt>
                  <c:pt idx="113">
                    <c:v>.03.1.01.53850</c:v>
                  </c:pt>
                  <c:pt idx="114">
                    <c:v>.03.1.01.53860 .03.1.01.53870</c:v>
                  </c:pt>
                  <c:pt idx="115">
                    <c:v>.03.1.01.70710</c:v>
                  </c:pt>
                  <c:pt idx="116">
                    <c:v>.03.1.01.70720</c:v>
                  </c:pt>
                  <c:pt idx="117">
                    <c:v>.03.1.01.70790</c:v>
                  </c:pt>
                  <c:pt idx="118">
                    <c:v>.03.1.01.73060</c:v>
                  </c:pt>
                  <c:pt idx="119">
                    <c:v>.03.1.01.73070</c:v>
                  </c:pt>
                  <c:pt idx="120">
                    <c:v>.03.1.01.73080</c:v>
                  </c:pt>
                  <c:pt idx="121">
                    <c:v>.03.1.01.75480</c:v>
                  </c:pt>
                  <c:pt idx="122">
                    <c:v>.03.1.01.75490 .03.1.01.R4620</c:v>
                  </c:pt>
                  <c:pt idx="123">
                    <c:v>.03.1.01.76380</c:v>
                  </c:pt>
                  <c:pt idx="124">
                    <c:v>.03.1.02.70810</c:v>
                  </c:pt>
                  <c:pt idx="125">
                    <c:v>.03.1.02.75550</c:v>
                  </c:pt>
                  <c:pt idx="126">
                    <c:v>.03.1.03.30090</c:v>
                  </c:pt>
                  <c:pt idx="127">
                    <c:v>.03.1.03.59400</c:v>
                  </c:pt>
                  <c:pt idx="128">
                    <c:v>.03.1.03.70770</c:v>
                  </c:pt>
                  <c:pt idx="129">
                    <c:v>.03.1.03.70810</c:v>
                  </c:pt>
                  <c:pt idx="130">
                    <c:v>.03.1.03.73070</c:v>
                  </c:pt>
                  <c:pt idx="131">
                    <c:v>.03.1.03.75650</c:v>
                  </c:pt>
                  <c:pt idx="132">
                    <c:v>.03.1.04.70810</c:v>
                  </c:pt>
                  <c:pt idx="133">
                    <c:v>.03.1.05.70810</c:v>
                  </c:pt>
                  <c:pt idx="134">
                    <c:v>.03.2.04.70940</c:v>
                  </c:pt>
                  <c:pt idx="135">
                    <c:v>.03.2.P3.52930</c:v>
                  </c:pt>
                  <c:pt idx="136">
                    <c:v>.03.3.01.70980</c:v>
                  </c:pt>
                  <c:pt idx="137">
                    <c:v>.03.3.02.70950</c:v>
                  </c:pt>
                  <c:pt idx="138">
                    <c:v>.03.3.02.71000</c:v>
                  </c:pt>
                  <c:pt idx="139">
                    <c:v>.03.3.02.71020</c:v>
                  </c:pt>
                  <c:pt idx="140">
                    <c:v>.03.3.02.74390 .03.3.02.75160</c:v>
                  </c:pt>
                  <c:pt idx="141">
                    <c:v>.03.3.03.70960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.04.1.04.52800</c:v>
                  </c:pt>
                  <c:pt idx="145">
                    <c:v>.04.1.04.71080</c:v>
                  </c:pt>
                  <c:pt idx="146">
                    <c:v>.04.1.04.R0270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.05.1.02.76440</c:v>
                  </c:pt>
                  <c:pt idx="150">
                    <c:v>.05.1.08.71200 .05.1.08.R0820</c:v>
                  </c:pt>
                  <c:pt idx="151">
                    <c:v>.05.1.F1.50210</c:v>
                  </c:pt>
                  <c:pt idx="152">
                    <c:v>.05.2.F3.09502 .05.2.F3.09602</c:v>
                  </c:pt>
                  <c:pt idx="153">
                    <c:v>0</c:v>
                  </c:pt>
                  <c:pt idx="154">
                    <c:v>.05.1.01.71210</c:v>
                  </c:pt>
                  <c:pt idx="155">
                    <c:v>.05.1.03.75570 .05.1.03.R4970</c:v>
                  </c:pt>
                  <c:pt idx="156">
                    <c:v>.05.1.04.71240</c:v>
                  </c:pt>
                  <c:pt idx="157">
                    <c:v>.05.1.09.71280</c:v>
                  </c:pt>
                  <c:pt idx="158">
                    <c:v>.05.1.10.51340</c:v>
                  </c:pt>
                  <c:pt idx="159">
                    <c:v>.05.1.10.51350 .05.1.10.51760</c:v>
                  </c:pt>
                  <c:pt idx="160">
                    <c:v>.05.1.11.71230</c:v>
                  </c:pt>
                  <c:pt idx="161">
                    <c:v>.05.1.11.76000</c:v>
                  </c:pt>
                  <c:pt idx="162">
                    <c:v>.05.1.13.76390</c:v>
                  </c:pt>
                  <c:pt idx="163">
                    <c:v>.05.3.01.71350</c:v>
                  </c:pt>
                  <c:pt idx="164">
                    <c:v>.05.3.02.71330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.06.1.F2.55550</c:v>
                  </c:pt>
                  <c:pt idx="168">
                    <c:v>.06.3.01.53110</c:v>
                  </c:pt>
                  <c:pt idx="169">
                    <c:v>0</c:v>
                  </c:pt>
                  <c:pt idx="170">
                    <c:v>.06.2.01.76260</c:v>
                  </c:pt>
                  <c:pt idx="171">
                    <c:v>.06.3.F2.54240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.07.1.01.71370</c:v>
                  </c:pt>
                  <c:pt idx="175">
                    <c:v>.07.1.03.52900</c:v>
                  </c:pt>
                  <c:pt idx="176">
                    <c:v>0</c:v>
                  </c:pt>
                  <c:pt idx="177">
                    <c:v>.07.1.01.71360</c:v>
                  </c:pt>
                  <c:pt idx="178">
                    <c:v>.07.1.05.71380</c:v>
                  </c:pt>
                  <c:pt idx="179">
                    <c:v>.07.1.L3.55690</c:v>
                  </c:pt>
                  <c:pt idx="180">
                    <c:v>.07.1.P3.52940</c:v>
                  </c:pt>
                  <c:pt idx="181">
                    <c:v>.07.3.02.R0860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.08.2.01.71410</c:v>
                  </c:pt>
                  <c:pt idx="185">
                    <c:v>.08.2.02.71410</c:v>
                  </c:pt>
                  <c:pt idx="186">
                    <c:v>.08.3.01.75770</c:v>
                  </c:pt>
                  <c:pt idx="187">
                    <c:v>.08.3.03.74910</c:v>
                  </c:pt>
                  <c:pt idx="188">
                    <c:v>.08.6.01.57010</c:v>
                  </c:pt>
                  <c:pt idx="189">
                    <c:v>.08.6.01.74690</c:v>
                  </c:pt>
                  <c:pt idx="190">
                    <c:v>.08.6.01.74840</c:v>
                  </c:pt>
                  <c:pt idx="191">
                    <c:v>.08.6.01.75360</c:v>
                  </c:pt>
                  <c:pt idx="192">
                    <c:v>.08.6.01.75370</c:v>
                  </c:pt>
                  <c:pt idx="193">
                    <c:v>.08.6.01.75380</c:v>
                  </c:pt>
                  <c:pt idx="194">
                    <c:v>.08.6.02.74700</c:v>
                  </c:pt>
                  <c:pt idx="195">
                    <c:v>.08.6.02.74810</c:v>
                  </c:pt>
                  <c:pt idx="196">
                    <c:v>.08.6.02.74820</c:v>
                  </c:pt>
                  <c:pt idx="197">
                    <c:v>.08.6.02.74830</c:v>
                  </c:pt>
                  <c:pt idx="198">
                    <c:v>.08.6.02.75130</c:v>
                  </c:pt>
                  <c:pt idx="199">
                    <c:v>.08.6.02.75710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.10.4.01.71480</c:v>
                  </c:pt>
                  <c:pt idx="203">
                    <c:v>0</c:v>
                  </c:pt>
                  <c:pt idx="204">
                    <c:v>.10.1.02.75550</c:v>
                  </c:pt>
                  <c:pt idx="205">
                    <c:v>.10.1.02.76480</c:v>
                  </c:pt>
                  <c:pt idx="206">
                    <c:v>.10.1.04.71440</c:v>
                  </c:pt>
                  <c:pt idx="207">
                    <c:v>.10.2.02.71450</c:v>
                  </c:pt>
                  <c:pt idx="208">
                    <c:v>.10.3.01.71470</c:v>
                  </c:pt>
                  <c:pt idx="209">
                    <c:v>.10.4.01.71550</c:v>
                  </c:pt>
                  <c:pt idx="210">
                    <c:v>.10.4.01.74490</c:v>
                  </c:pt>
                  <c:pt idx="211">
                    <c:v>.10.4.01.76240</c:v>
                  </c:pt>
                  <c:pt idx="212">
                    <c:v>.10.4.02.71510</c:v>
                  </c:pt>
                  <c:pt idx="213">
                    <c:v>.10.4.03.71520</c:v>
                  </c:pt>
                  <c:pt idx="214">
                    <c:v>.10.4.04.71520</c:v>
                  </c:pt>
                  <c:pt idx="215">
                    <c:v>.10.4.05.72350</c:v>
                  </c:pt>
                  <c:pt idx="216">
                    <c:v>.10.4.07.76360</c:v>
                  </c:pt>
                  <c:pt idx="217">
                    <c:v>.10.6.02.75220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.11.1.01.71560</c:v>
                  </c:pt>
                  <c:pt idx="221">
                    <c:v>.11.1.04.71560</c:v>
                  </c:pt>
                  <c:pt idx="222">
                    <c:v>.11.1.05.71560</c:v>
                  </c:pt>
                  <c:pt idx="223">
                    <c:v>.11.1.06.71560</c:v>
                  </c:pt>
                  <c:pt idx="224">
                    <c:v>.11.1.07.71560</c:v>
                  </c:pt>
                  <c:pt idx="225">
                    <c:v>.11.1.09.75900</c:v>
                  </c:pt>
                  <c:pt idx="226">
                    <c:v>0</c:v>
                  </c:pt>
                  <c:pt idx="227">
                    <c:v>.11.1.01.71580</c:v>
                  </c:pt>
                  <c:pt idx="228">
                    <c:v>.11.1.01.71680</c:v>
                  </c:pt>
                  <c:pt idx="229">
                    <c:v>.11.1.01.74230 .11.1.01.74240 .11.1.01.74250 .11.1.01.74260</c:v>
                  </c:pt>
                  <c:pt idx="230">
                    <c:v>.11.1.02.71690</c:v>
                  </c:pt>
                  <c:pt idx="231">
                    <c:v>.11.1.02.R4670</c:v>
                  </c:pt>
                  <c:pt idx="232">
                    <c:v>.11.1.03.71600</c:v>
                  </c:pt>
                  <c:pt idx="233">
                    <c:v>.11.1.03.71610</c:v>
                  </c:pt>
                  <c:pt idx="234">
                    <c:v>.11.1.03.72810</c:v>
                  </c:pt>
                  <c:pt idx="235">
                    <c:v>.11.1.03.R5190</c:v>
                  </c:pt>
                  <c:pt idx="236">
                    <c:v>.11.1.03.R5193</c:v>
                  </c:pt>
                  <c:pt idx="237">
                    <c:v>.11.1.05.R5191</c:v>
                  </c:pt>
                  <c:pt idx="238">
                    <c:v>.11.1.05.R5194</c:v>
                  </c:pt>
                  <c:pt idx="239">
                    <c:v>.11.1.06.R4660</c:v>
                  </c:pt>
                  <c:pt idx="240">
                    <c:v>.11.1.06.R5170</c:v>
                  </c:pt>
                  <c:pt idx="241">
                    <c:v>.11.1.07.71720</c:v>
                  </c:pt>
                  <c:pt idx="242">
                    <c:v>.11.1.08.75720</c:v>
                  </c:pt>
                  <c:pt idx="243">
                    <c:v>.11.1.08.75810</c:v>
                  </c:pt>
                  <c:pt idx="244">
                    <c:v>11.1.A1.55191</c:v>
                  </c:pt>
                  <c:pt idx="245">
                    <c:v>.11.1.A1.55194</c:v>
                  </c:pt>
                  <c:pt idx="246">
                    <c:v>.11.1.A2.71610</c:v>
                  </c:pt>
                  <c:pt idx="247">
                    <c:v>.11.1.A2.72810</c:v>
                  </c:pt>
                  <c:pt idx="248">
                    <c:v>.11.3.01.71750</c:v>
                  </c:pt>
                  <c:pt idx="249">
                    <c:v>.11.3.01.71760</c:v>
                  </c:pt>
                  <c:pt idx="250">
                    <c:v>.11.3.01.76200</c:v>
                  </c:pt>
                  <c:pt idx="251">
                    <c:v>.11.3.03.71760</c:v>
                  </c:pt>
                  <c:pt idx="252">
                    <c:v>.11.3.03.71770</c:v>
                  </c:pt>
                  <c:pt idx="253">
                    <c:v>.11.3.04.71760</c:v>
                  </c:pt>
                  <c:pt idx="254">
                    <c:v>.11.3.05.71760</c:v>
                  </c:pt>
                  <c:pt idx="255">
                    <c:v>.11.4.A1.55190</c:v>
                  </c:pt>
                  <c:pt idx="256">
                    <c:v>.11.4.A1.76490</c:v>
                  </c:pt>
                  <c:pt idx="257">
                    <c:v>.11.4.A3.54530</c:v>
                  </c:pt>
                  <c:pt idx="258">
                    <c:v>.11.4.A1.76500</c:v>
                  </c:pt>
                  <c:pt idx="259">
                    <c:v>.11.4.A3.54530</c:v>
                  </c:pt>
                  <c:pt idx="260">
                    <c:v>.11.7.01.74710</c:v>
                  </c:pt>
                  <c:pt idx="261">
                    <c:v>.11.8.01.75390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.12.1.11.71800</c:v>
                  </c:pt>
                  <c:pt idx="265">
                    <c:v>.12.4.01.R0160</c:v>
                  </c:pt>
                  <c:pt idx="266">
                    <c:v>0</c:v>
                  </c:pt>
                  <c:pt idx="267">
                    <c:v>.12.1.01.71790</c:v>
                  </c:pt>
                  <c:pt idx="268">
                    <c:v>.12.1.02.51280</c:v>
                  </c:pt>
                  <c:pt idx="269">
                    <c:v>.12.1.04.71790</c:v>
                  </c:pt>
                  <c:pt idx="270">
                    <c:v>.12.1.04.76260</c:v>
                  </c:pt>
                  <c:pt idx="271">
                    <c:v>.12.1.05.71790</c:v>
                  </c:pt>
                  <c:pt idx="272">
                    <c:v>.12.1.06.71790</c:v>
                  </c:pt>
                  <c:pt idx="273">
                    <c:v>.12.1.06.76260</c:v>
                  </c:pt>
                  <c:pt idx="274">
                    <c:v>.12.1.07.71790</c:v>
                  </c:pt>
                  <c:pt idx="275">
                    <c:v>.12.1.08.59100</c:v>
                  </c:pt>
                  <c:pt idx="276">
                    <c:v>.12.1.08.59200</c:v>
                  </c:pt>
                  <c:pt idx="277">
                    <c:v>.12.1.08.59700</c:v>
                  </c:pt>
                  <c:pt idx="278">
                    <c:v>.12.1.09.71800</c:v>
                  </c:pt>
                  <c:pt idx="279">
                    <c:v>.12.1.10.71790</c:v>
                  </c:pt>
                  <c:pt idx="280">
                    <c:v>.12.4.03.74670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.13.1.04.71880</c:v>
                  </c:pt>
                  <c:pt idx="284">
                    <c:v>.13.2.02.76470</c:v>
                  </c:pt>
                  <c:pt idx="285">
                    <c:v>0</c:v>
                  </c:pt>
                  <c:pt idx="286">
                    <c:v>.13.1.01.71900</c:v>
                  </c:pt>
                  <c:pt idx="287">
                    <c:v>.13.1.01.76430</c:v>
                  </c:pt>
                  <c:pt idx="288">
                    <c:v>.13.1.02.71900</c:v>
                  </c:pt>
                  <c:pt idx="289">
                    <c:v>.13.1.03.71880</c:v>
                  </c:pt>
                  <c:pt idx="290">
                    <c:v>.13.1.04.71940</c:v>
                  </c:pt>
                  <c:pt idx="291">
                    <c:v>.13.1.05.R4260</c:v>
                  </c:pt>
                  <c:pt idx="292">
                    <c:v>.13.1.P5.50810</c:v>
                  </c:pt>
                  <c:pt idx="293">
                    <c:v>.13.1.P5.52280</c:v>
                  </c:pt>
                  <c:pt idx="294">
                    <c:v>.13.2.02.71950</c:v>
                  </c:pt>
                  <c:pt idx="295">
                    <c:v>.13.2.Р5.54950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.14.2.G6.50130</c:v>
                  </c:pt>
                  <c:pt idx="299">
                    <c:v>.14.4.01.73340</c:v>
                  </c:pt>
                  <c:pt idx="300">
                    <c:v>.14.4.05.74030</c:v>
                  </c:pt>
                  <c:pt idx="301">
                    <c:v>.14.6.01.75250</c:v>
                  </c:pt>
                  <c:pt idx="302">
                    <c:v>.14.6.02.75260</c:v>
                  </c:pt>
                  <c:pt idx="303">
                    <c:v>0</c:v>
                  </c:pt>
                  <c:pt idx="304">
                    <c:v>.14.2.01.72040</c:v>
                  </c:pt>
                  <c:pt idx="305">
                    <c:v>.14.2.G5.52430</c:v>
                  </c:pt>
                  <c:pt idx="306">
                    <c:v>.14.3.01.74020</c:v>
                  </c:pt>
                  <c:pt idx="307">
                    <c:v>.14.4.02.72080</c:v>
                  </c:pt>
                  <c:pt idx="308">
                    <c:v>.14.4.03.72090</c:v>
                  </c:pt>
                  <c:pt idx="309">
                    <c:v>.14.4.04.75200</c:v>
                  </c:pt>
                  <c:pt idx="310">
                    <c:v>.14.4.06.75880</c:v>
                  </c:pt>
                  <c:pt idx="311">
                    <c:v>.14.6.04.76250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.15.3.I5.55270 .15.3.I5.76520</c:v>
                  </c:pt>
                  <c:pt idx="315">
                    <c:v>0</c:v>
                  </c:pt>
                  <c:pt idx="316">
                    <c:v>.15.1.01.72130</c:v>
                  </c:pt>
                  <c:pt idx="317">
                    <c:v>.15.1.02.72130</c:v>
                  </c:pt>
                  <c:pt idx="318">
                    <c:v>.15.1.05.72130</c:v>
                  </c:pt>
                  <c:pt idx="319">
                    <c:v>.15.3.02.72160</c:v>
                  </c:pt>
                  <c:pt idx="320">
                    <c:v>.15.3.03.72160</c:v>
                  </c:pt>
                  <c:pt idx="321">
                    <c:v>.15.3.03.72170</c:v>
                  </c:pt>
                  <c:pt idx="322">
                    <c:v>.15.3.I4.55270</c:v>
                  </c:pt>
                  <c:pt idx="323">
                    <c:v>.15.3.I8.55270</c:v>
                  </c:pt>
                  <c:pt idx="324">
                    <c:v>15.3.I8.76530</c:v>
                  </c:pt>
                  <c:pt idx="325">
                    <c:v>.15.6.01.74110</c:v>
                  </c:pt>
                  <c:pt idx="326">
                    <c:v>.15.6.03.75300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.16.4.01.72190</c:v>
                  </c:pt>
                  <c:pt idx="330">
                    <c:v>.16.4.03.72190</c:v>
                  </c:pt>
                  <c:pt idx="331">
                    <c:v>.16.4.09.72190</c:v>
                  </c:pt>
                  <c:pt idx="332">
                    <c:v>.16.4.L2.52960</c:v>
                  </c:pt>
                  <c:pt idx="333">
                    <c:v>.16.4.L2.76560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.22.4.01.75780</c:v>
                  </c:pt>
                  <c:pt idx="337">
                    <c:v>.22.4.01.R5160</c:v>
                  </c:pt>
                  <c:pt idx="338">
                    <c:v>.22.4.02.73130</c:v>
                  </c:pt>
                  <c:pt idx="339">
                    <c:v>.22.4.02.74600</c:v>
                  </c:pt>
                  <c:pt idx="340">
                    <c:v>.22.4.02.74620</c:v>
                  </c:pt>
                  <c:pt idx="341">
                    <c:v>.22.4.03.75500</c:v>
                  </c:pt>
                  <c:pt idx="342">
                    <c:v>.22.4.03.98710</c:v>
                  </c:pt>
                  <c:pt idx="343">
                    <c:v>.22.5.02.74320</c:v>
                  </c:pt>
                  <c:pt idx="344">
                    <c:v>.22.7.01.74350</c:v>
                  </c:pt>
                  <c:pt idx="345">
                    <c:v>.22.8.01.73140</c:v>
                  </c:pt>
                  <c:pt idx="346">
                    <c:v>.22.8.01.73150</c:v>
                  </c:pt>
                  <c:pt idx="347">
                    <c:v>.22.8.01.73160</c:v>
                  </c:pt>
                  <c:pt idx="348">
                    <c:v>.22.8.01.73170</c:v>
                  </c:pt>
                  <c:pt idx="349">
                    <c:v>.22.8.01.74760</c:v>
                  </c:pt>
                  <c:pt idx="350">
                    <c:v>.22.8.01.76600</c:v>
                  </c:pt>
                  <c:pt idx="351">
                    <c:v>.22.8.02.73140</c:v>
                  </c:pt>
                  <c:pt idx="352">
                    <c:v>.22.8.02.74730</c:v>
                  </c:pt>
                  <c:pt idx="353">
                    <c:v>.22.8.03.73140</c:v>
                  </c:pt>
                  <c:pt idx="354">
                    <c:v>.22.8.03.73180</c:v>
                  </c:pt>
                  <c:pt idx="355">
                    <c:v>.22.8.03.73190</c:v>
                  </c:pt>
                  <c:pt idx="356">
                    <c:v>.22.8.03.73200</c:v>
                  </c:pt>
                  <c:pt idx="357">
                    <c:v>.22.8.03.73210</c:v>
                  </c:pt>
                  <c:pt idx="358">
                    <c:v>.22.8.03.74740</c:v>
                  </c:pt>
                  <c:pt idx="359">
                    <c:v>.22.8.03.74780</c:v>
                  </c:pt>
                  <c:pt idx="360">
                    <c:v>.22.8.03.75790</c:v>
                  </c:pt>
                  <c:pt idx="361">
                    <c:v>.22.8.04.73140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.23.3.21.72360</c:v>
                  </c:pt>
                  <c:pt idx="365">
                    <c:v>0</c:v>
                  </c:pt>
                  <c:pt idx="366">
                    <c:v>.23.3.11.72360</c:v>
                  </c:pt>
                  <c:pt idx="367">
                    <c:v>.23.3.12.72360</c:v>
                  </c:pt>
                  <c:pt idx="368">
                    <c:v>.23.3.21.59300</c:v>
                  </c:pt>
                  <c:pt idx="369">
                    <c:v>.23.3.24.75760</c:v>
                  </c:pt>
                  <c:pt idx="370">
                    <c:v>.23.3.26.76270</c:v>
                  </c:pt>
                  <c:pt idx="371">
                    <c:v>.23.3.27.76320</c:v>
                  </c:pt>
                  <c:pt idx="372">
                    <c:v>.23.5.21.73290</c:v>
                  </c:pt>
                  <c:pt idx="373">
                    <c:v>.23.5.31.73290</c:v>
                  </c:pt>
                  <c:pt idx="374">
                    <c:v>.23.5.32.73290</c:v>
                  </c:pt>
                  <c:pt idx="375">
                    <c:v>.23.5.37.76540</c:v>
                  </c:pt>
                  <c:pt idx="376">
                    <c:v>.23.5.N7.51140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.24.1.01.72420</c:v>
                  </c:pt>
                  <c:pt idx="380">
                    <c:v>.24.1.03.72430</c:v>
                  </c:pt>
                  <c:pt idx="381">
                    <c:v>.24.1.04.72420</c:v>
                  </c:pt>
                  <c:pt idx="382">
                    <c:v>.24.1.05.72440</c:v>
                  </c:pt>
                  <c:pt idx="383">
                    <c:v>.24.1.05.75310</c:v>
                  </c:pt>
                  <c:pt idx="384">
                    <c:v>.24.1.05.75620</c:v>
                  </c:pt>
                  <c:pt idx="385">
                    <c:v>.24.2.03.72470</c:v>
                  </c:pt>
                  <c:pt idx="386">
                    <c:v>.24.5.01.72570</c:v>
                  </c:pt>
                  <c:pt idx="387">
                    <c:v>.24.5.02.72600</c:v>
                  </c:pt>
                  <c:pt idx="388">
                    <c:v>.24.7.01.73900</c:v>
                  </c:pt>
                  <c:pt idx="389">
                    <c:v>.24.7.R1.53930 .24.7.R1.73930</c:v>
                  </c:pt>
                  <c:pt idx="390">
                    <c:v>0</c:v>
                  </c:pt>
                  <c:pt idx="391">
                    <c:v>.24.1.02.72420</c:v>
                  </c:pt>
                  <c:pt idx="392">
                    <c:v>.24.1.03.72420</c:v>
                  </c:pt>
                  <c:pt idx="393">
                    <c:v>.24.1.03.74700</c:v>
                  </c:pt>
                  <c:pt idx="394">
                    <c:v>.24.2.01.72460</c:v>
                  </c:pt>
                  <c:pt idx="395">
                    <c:v>.24.2.02.72460</c:v>
                  </c:pt>
                  <c:pt idx="396">
                    <c:v>.24.4.04.75000</c:v>
                  </c:pt>
                  <c:pt idx="397">
                    <c:v>.24.4.05.76570</c:v>
                  </c:pt>
                  <c:pt idx="398">
                    <c:v>.24.5.01.72500</c:v>
                  </c:pt>
                  <c:pt idx="399">
                    <c:v>.24.5.01.72540</c:v>
                  </c:pt>
                  <c:pt idx="400">
                    <c:v>.24.5.01.72550</c:v>
                  </c:pt>
                  <c:pt idx="401">
                    <c:v>.24.5.01.72560</c:v>
                  </c:pt>
                  <c:pt idx="402">
                    <c:v>.24.5.02.75180</c:v>
                  </c:pt>
                  <c:pt idx="403">
                    <c:v>.24.5.03.72580</c:v>
                  </c:pt>
                  <c:pt idx="404">
                    <c:v>.24.5.04.72530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.25.1.02.R5420</c:v>
                  </c:pt>
                  <c:pt idx="408">
                    <c:v>.25.1.03.R5410</c:v>
                  </c:pt>
                  <c:pt idx="409">
                    <c:v>.25.1.06.R4330</c:v>
                  </c:pt>
                  <c:pt idx="410">
                    <c:v>.25.8.08.R5670</c:v>
                  </c:pt>
                  <c:pt idx="411">
                    <c:v>0</c:v>
                  </c:pt>
                  <c:pt idx="412">
                    <c:v>.25.1.01.72760</c:v>
                  </c:pt>
                  <c:pt idx="413">
                    <c:v>.25.1.02.72760</c:v>
                  </c:pt>
                  <c:pt idx="414">
                    <c:v>.25.1.02.R5430</c:v>
                  </c:pt>
                  <c:pt idx="415">
                    <c:v>.25.1.03.72760</c:v>
                  </c:pt>
                  <c:pt idx="416">
                    <c:v>.25.1.03.R5430</c:v>
                  </c:pt>
                  <c:pt idx="417">
                    <c:v>.25.1.05.72760</c:v>
                  </c:pt>
                  <c:pt idx="418">
                    <c:v>.25.1.05.R5430</c:v>
                  </c:pt>
                  <c:pt idx="419">
                    <c:v>.25.1.06.72760</c:v>
                  </c:pt>
                  <c:pt idx="420">
                    <c:v>.25.1.06.R5430</c:v>
                  </c:pt>
                  <c:pt idx="421">
                    <c:v>.25.1.07.72760</c:v>
                  </c:pt>
                  <c:pt idx="422">
                    <c:v>.25.1.07.72770</c:v>
                  </c:pt>
                  <c:pt idx="423">
                    <c:v>.25.1.07.74450</c:v>
                  </c:pt>
                  <c:pt idx="424">
                    <c:v>.25.1.I7.54800</c:v>
                  </c:pt>
                  <c:pt idx="425">
                    <c:v>.25.1.08.72760</c:v>
                  </c:pt>
                  <c:pt idx="426">
                    <c:v>.25.1.08.R4720</c:v>
                  </c:pt>
                  <c:pt idx="427">
                    <c:v>.25.2.01.R5430</c:v>
                  </c:pt>
                  <c:pt idx="428">
                    <c:v>.25.3.01.R5430</c:v>
                  </c:pt>
                  <c:pt idx="429">
                    <c:v>.25.4.01.72850</c:v>
                  </c:pt>
                  <c:pt idx="430">
                    <c:v>.25.4.02.72850</c:v>
                  </c:pt>
                  <c:pt idx="431">
                    <c:v>.25.5.01.72880</c:v>
                  </c:pt>
                  <c:pt idx="432">
                    <c:v>.25.5.03.72890</c:v>
                  </c:pt>
                  <c:pt idx="433">
                    <c:v>.25.5.04.73090</c:v>
                  </c:pt>
                  <c:pt idx="434">
                    <c:v>.25.5.07.59100</c:v>
                  </c:pt>
                  <c:pt idx="435">
                    <c:v>.25.6.01.72900</c:v>
                  </c:pt>
                  <c:pt idx="436">
                    <c:v>.25.7.01.72910</c:v>
                  </c:pt>
                  <c:pt idx="437">
                    <c:v>.25.7.02.72910</c:v>
                  </c:pt>
                  <c:pt idx="438">
                    <c:v>.25.7.03.72910</c:v>
                  </c:pt>
                  <c:pt idx="439">
                    <c:v>.25.7.04.73380</c:v>
                  </c:pt>
                  <c:pt idx="440">
                    <c:v>.25.7.05.74420</c:v>
                  </c:pt>
                  <c:pt idx="441">
                    <c:v>.25.8.01.R5670</c:v>
                  </c:pt>
                  <c:pt idx="442">
                    <c:v>.25.8.02.R5670</c:v>
                  </c:pt>
                  <c:pt idx="443">
                    <c:v>.25.8.07.R5670</c:v>
                  </c:pt>
                  <c:pt idx="444">
                    <c:v>.25.9.01.R5680</c:v>
                  </c:pt>
                  <c:pt idx="445">
                    <c:v>0</c:v>
                  </c:pt>
                  <c:pt idx="446">
                    <c:v>0</c:v>
                  </c:pt>
                  <c:pt idx="447">
                    <c:v>.29.1.04.51290</c:v>
                  </c:pt>
                  <c:pt idx="448">
                    <c:v>0</c:v>
                  </c:pt>
                  <c:pt idx="449">
                    <c:v>.29.1.01.51290</c:v>
                  </c:pt>
                  <c:pt idx="450">
                    <c:v>.29.1.01.72920</c:v>
                  </c:pt>
                  <c:pt idx="451">
                    <c:v>.29.1.03.51290</c:v>
                  </c:pt>
                  <c:pt idx="452">
                    <c:v>.29.1.04.72920</c:v>
                  </c:pt>
                  <c:pt idx="453">
                    <c:v>.29.1.04.72930</c:v>
                  </c:pt>
                  <c:pt idx="454">
                    <c:v>.29.1.GA.54290</c:v>
                  </c:pt>
                  <c:pt idx="455">
                    <c:v>.29.1.GA.54300</c:v>
                  </c:pt>
                  <c:pt idx="456">
                    <c:v>.29.1.GA.54320</c:v>
                  </c:pt>
                  <c:pt idx="457">
                    <c:v>.29.5.01.76220</c:v>
                  </c:pt>
                  <c:pt idx="458">
                    <c:v>0</c:v>
                  </c:pt>
                  <c:pt idx="459">
                    <c:v>0</c:v>
                  </c:pt>
                  <c:pt idx="460">
                    <c:v>.36.1.01.73250</c:v>
                  </c:pt>
                  <c:pt idx="461">
                    <c:v>.36.3.01.72960</c:v>
                  </c:pt>
                  <c:pt idx="462">
                    <c:v>.36.3.01.72970</c:v>
                  </c:pt>
                  <c:pt idx="463">
                    <c:v>.36.3.01.72980</c:v>
                  </c:pt>
                  <c:pt idx="464">
                    <c:v>.36.3.01.73260</c:v>
                  </c:pt>
                  <c:pt idx="465">
                    <c:v>.36.4.01.73010</c:v>
                  </c:pt>
                  <c:pt idx="466">
                    <c:v>0</c:v>
                  </c:pt>
                  <c:pt idx="467">
                    <c:v>.36.1.02.75270</c:v>
                  </c:pt>
                  <c:pt idx="468">
                    <c:v>.36.4.02.73020</c:v>
                  </c:pt>
                  <c:pt idx="469">
                    <c:v>.36.5.03.76230</c:v>
                  </c:pt>
                  <c:pt idx="470">
                    <c:v>.36.5.03.76310 .36.5.03.76330</c:v>
                  </c:pt>
                  <c:pt idx="471">
                    <c:v>.36.5.03.76240</c:v>
                  </c:pt>
                  <c:pt idx="472">
                    <c:v>.36.6.03.75740</c:v>
                  </c:pt>
                  <c:pt idx="473">
                    <c:v>.36.6.04.76190</c:v>
                  </c:pt>
                  <c:pt idx="474">
                    <c:v>.36.7.01.73180</c:v>
                  </c:pt>
                  <c:pt idx="475">
                    <c:v>.36.7.01.73190</c:v>
                  </c:pt>
                  <c:pt idx="476">
                    <c:v>.36.8.01.75580</c:v>
                  </c:pt>
                  <c:pt idx="477">
                    <c:v>.26.8.01.76210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.37.2.01.74220</c:v>
                  </c:pt>
                  <c:pt idx="481">
                    <c:v>0</c:v>
                  </c:pt>
                  <c:pt idx="482">
                    <c:v>.37.1.01.74210</c:v>
                  </c:pt>
                  <c:pt idx="483">
                    <c:v>.37.1.02.74210</c:v>
                  </c:pt>
                  <c:pt idx="484">
                    <c:v>.37.1.03.74210</c:v>
                  </c:pt>
                  <c:pt idx="485">
                    <c:v>.37.1.04.76590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.38.2.01.72240</c:v>
                  </c:pt>
                  <c:pt idx="489">
                    <c:v>.38.2.02.72240</c:v>
                  </c:pt>
                  <c:pt idx="490">
                    <c:v>.38.2.03.72240</c:v>
                  </c:pt>
                  <c:pt idx="491">
                    <c:v>.38.3.01.74360</c:v>
                  </c:pt>
                  <c:pt idx="492">
                    <c:v>.38.5.01.75820</c:v>
                  </c:pt>
                  <c:pt idx="493">
                    <c:v>.38.5.01.76140</c:v>
                  </c:pt>
                  <c:pt idx="494">
                    <c:v>.38.5.01.76340</c:v>
                  </c:pt>
                  <c:pt idx="495">
                    <c:v>0</c:v>
                  </c:pt>
                  <c:pt idx="496">
                    <c:v>0</c:v>
                  </c:pt>
                  <c:pt idx="497">
                    <c:v>.39.6.01.75350</c:v>
                  </c:pt>
                  <c:pt idx="498">
                    <c:v>0</c:v>
                  </c:pt>
                  <c:pt idx="499">
                    <c:v>.39.1.01.72290</c:v>
                  </c:pt>
                  <c:pt idx="500">
                    <c:v>.39.1.05.72290</c:v>
                  </c:pt>
                  <c:pt idx="501">
                    <c:v>.39.2.01.74370</c:v>
                  </c:pt>
                  <c:pt idx="502">
                    <c:v>.39.2.02.74370</c:v>
                  </c:pt>
                  <c:pt idx="503">
                    <c:v>.39.2.04.74370</c:v>
                  </c:pt>
                  <c:pt idx="504">
                    <c:v>.39.3.02.75870</c:v>
                  </c:pt>
                </c:lvl>
              </c:multiLvlStrCache>
            </c:multiLvlStrRef>
          </c:cat>
          <c:val>
            <c:numRef>
              <c:f>'Свод расходов'!$H$11:$H$591</c:f>
              <c:numCache>
                <c:ptCount val="5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 расходов'!$I$8:$I$10</c:f>
              <c:strCache>
                <c:ptCount val="1"/>
                <c:pt idx="0">
                  <c:v>II. ПЕРЕЧЕНЬ ЦЕЛЕВЫХ СТАТЕЙ В РАМКАХ ГОСПРОГРАММ 10 930 022 948  от 73,7 млн. руб. (более 0,1% от общего объема расходов)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расходов'!$C$11:$G$591</c:f>
              <c:multiLvlStrCache>
                <c:ptCount val="505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.01.3.N3.51900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.01.7.N2.51920</c:v>
                  </c:pt>
                  <c:pt idx="14">
                    <c:v>.01.8.N3.51900</c:v>
                  </c:pt>
                  <c:pt idx="15">
                    <c:v>0</c:v>
                  </c:pt>
                  <c:pt idx="16">
                    <c:v>.01.3.01.51610</c:v>
                  </c:pt>
                  <c:pt idx="17">
                    <c:v>.01.3.01.52160</c:v>
                  </c:pt>
                  <c:pt idx="18">
                    <c:v>.01.3.01.70210</c:v>
                  </c:pt>
                  <c:pt idx="19">
                    <c:v>.01.3.01.70230</c:v>
                  </c:pt>
                  <c:pt idx="20">
                    <c:v>.01.3.01.R2010</c:v>
                  </c:pt>
                  <c:pt idx="21">
                    <c:v>.01.3.01.R2020</c:v>
                  </c:pt>
                  <c:pt idx="22">
                    <c:v>.01.3.01.R3820</c:v>
                  </c:pt>
                  <c:pt idx="23">
                    <c:v>.01.3.03.70230</c:v>
                  </c:pt>
                  <c:pt idx="24">
                    <c:v>.01.3.03.70300</c:v>
                  </c:pt>
                  <c:pt idx="25">
                    <c:v>.01.3.03.74230 .01.3.03.74240 .01.3.03.74250 .01.3.03.74260</c:v>
                  </c:pt>
                  <c:pt idx="26">
                    <c:v>.01.3.05.70060</c:v>
                  </c:pt>
                  <c:pt idx="27">
                    <c:v>.01.3.06.70070</c:v>
                  </c:pt>
                  <c:pt idx="28">
                    <c:v>.01.3.06.70230</c:v>
                  </c:pt>
                  <c:pt idx="29">
                    <c:v>.01.3.N1.51910</c:v>
                  </c:pt>
                  <c:pt idx="30">
                    <c:v>.01.3.N1.51960</c:v>
                  </c:pt>
                  <c:pt idx="31">
                    <c:v>.01.3.N2.70070</c:v>
                  </c:pt>
                  <c:pt idx="32">
                    <c:v>.01.3.N3.70070</c:v>
                  </c:pt>
                  <c:pt idx="33">
                    <c:v>.01.3.P3.54680</c:v>
                  </c:pt>
                  <c:pt idx="34">
                    <c:v>.01.4.02.70030 .01.4.02.R1380</c:v>
                  </c:pt>
                  <c:pt idx="35">
                    <c:v>.01.5.N4.70070</c:v>
                  </c:pt>
                  <c:pt idx="36">
                    <c:v>.01.7.N2.70070</c:v>
                  </c:pt>
                  <c:pt idx="37">
                    <c:v>.01.8.N3.70070</c:v>
                  </c:pt>
                  <c:pt idx="38">
                    <c:v>0</c:v>
                  </c:pt>
                  <c:pt idx="39">
                    <c:v>0</c:v>
                  </c:pt>
                  <c:pt idx="40">
                    <c:v>.02.1.01.70310</c:v>
                  </c:pt>
                  <c:pt idx="41">
                    <c:v>.02.1.01.70420</c:v>
                  </c:pt>
                  <c:pt idx="42">
                    <c:v>.02.1.02.70430</c:v>
                  </c:pt>
                  <c:pt idx="43">
                    <c:v>.02.1.02.70460</c:v>
                  </c:pt>
                  <c:pt idx="44">
                    <c:v>.02.1.02.70490</c:v>
                  </c:pt>
                  <c:pt idx="45">
                    <c:v>.02.1.02.70500</c:v>
                  </c:pt>
                  <c:pt idx="46">
                    <c:v>.02.1.02.70520</c:v>
                  </c:pt>
                  <c:pt idx="47">
                    <c:v>.02.1.02.70530</c:v>
                  </c:pt>
                  <c:pt idx="48">
                    <c:v>.02.1.02.73110</c:v>
                  </c:pt>
                  <c:pt idx="49">
                    <c:v>.02.1.03.75890</c:v>
                  </c:pt>
                  <c:pt idx="50">
                    <c:v>.02.1.04.70390</c:v>
                  </c:pt>
                  <c:pt idx="51">
                    <c:v>.02.2.01.74160</c:v>
                  </c:pt>
                  <c:pt idx="52">
                    <c:v>.02.2.Р2.51590</c:v>
                  </c:pt>
                  <c:pt idx="53">
                    <c:v>.02.2.Р2.52320</c:v>
                  </c:pt>
                  <c:pt idx="54">
                    <c:v>.02.3.E1.55200</c:v>
                  </c:pt>
                  <c:pt idx="55">
                    <c:v>0</c:v>
                  </c:pt>
                  <c:pt idx="56">
                    <c:v>.02.1.01.70390</c:v>
                  </c:pt>
                  <c:pt idx="57">
                    <c:v>.02.1.01.70440</c:v>
                  </c:pt>
                  <c:pt idx="58">
                    <c:v>.02.1.01.70540</c:v>
                  </c:pt>
                  <c:pt idx="59">
                    <c:v>.02.1.01.74230 .02.1.01.74240 .02.1.01.74250 .02.1.01.74260</c:v>
                  </c:pt>
                  <c:pt idx="60">
                    <c:v>.02.1.01.75610</c:v>
                  </c:pt>
                  <c:pt idx="61">
                    <c:v>.02.1.02.52600</c:v>
                  </c:pt>
                  <c:pt idx="62">
                    <c:v>.02.1.02.70550</c:v>
                  </c:pt>
                  <c:pt idx="63">
                    <c:v>.02.1.03.70390</c:v>
                  </c:pt>
                  <c:pt idx="64">
                    <c:v>.02.1.E2.50970</c:v>
                  </c:pt>
                  <c:pt idx="65">
                    <c:v>.02.1.E3.76580</c:v>
                  </c:pt>
                  <c:pt idx="66">
                    <c:v>.02.1.E4.52100</c:v>
                  </c:pt>
                  <c:pt idx="67">
                    <c:v>.02.2.01.R1590</c:v>
                  </c:pt>
                  <c:pt idx="68">
                    <c:v>.02.2.P2.70570</c:v>
                  </c:pt>
                  <c:pt idx="69">
                    <c:v>.02.3.01.75100</c:v>
                  </c:pt>
                  <c:pt idx="70">
                    <c:v>.02.4.03.R5340</c:v>
                  </c:pt>
                  <c:pt idx="71">
                    <c:v>.02.4.05.75470</c:v>
                  </c:pt>
                  <c:pt idx="72">
                    <c:v>.02.4.E6.76610</c:v>
                  </c:pt>
                  <c:pt idx="73">
                    <c:v>.02.5.01.70630</c:v>
                  </c:pt>
                  <c:pt idx="74">
                    <c:v>.02.5.02.70630</c:v>
                  </c:pt>
                  <c:pt idx="75">
                    <c:v>.02.5.04.70640</c:v>
                  </c:pt>
                  <c:pt idx="76">
                    <c:v>.02.5.04.70650</c:v>
                  </c:pt>
                  <c:pt idx="77">
                    <c:v>.02.5.04.73390</c:v>
                  </c:pt>
                  <c:pt idx="78">
                    <c:v>.02.5.04.76150</c:v>
                  </c:pt>
                  <c:pt idx="79">
                    <c:v>.02.5.Е8.54120</c:v>
                  </c:pt>
                  <c:pt idx="80">
                    <c:v>.02.6.01.74880</c:v>
                  </c:pt>
                  <c:pt idx="81">
                    <c:v>.02.6.02.70680</c:v>
                  </c:pt>
                  <c:pt idx="82">
                    <c:v>.02.6.03.70680</c:v>
                  </c:pt>
                  <c:pt idx="83">
                    <c:v>.02.6.04.70680</c:v>
                  </c:pt>
                  <c:pt idx="84">
                    <c:v>.02.6.05.70680</c:v>
                  </c:pt>
                  <c:pt idx="85">
                    <c:v>.02.6.06.76420</c:v>
                  </c:pt>
                  <c:pt idx="86">
                    <c:v>.02.9.01.76460</c:v>
                  </c:pt>
                  <c:pt idx="87">
                    <c:v>.02.9.Е2.51730</c:v>
                  </c:pt>
                  <c:pt idx="88">
                    <c:v>.02.9.Е2.51750</c:v>
                  </c:pt>
                  <c:pt idx="89">
                    <c:v>.02.9.Е4.51750</c:v>
                  </c:pt>
                  <c:pt idx="90">
                    <c:v>0</c:v>
                  </c:pt>
                  <c:pt idx="91">
                    <c:v>0</c:v>
                  </c:pt>
                  <c:pt idx="92">
                    <c:v>.03.1.01.52200</c:v>
                  </c:pt>
                  <c:pt idx="93">
                    <c:v>.03.1.01.52500</c:v>
                  </c:pt>
                  <c:pt idx="94">
                    <c:v>.03.1.01.53810</c:v>
                  </c:pt>
                  <c:pt idx="95">
                    <c:v>.03.1.01.70740</c:v>
                  </c:pt>
                  <c:pt idx="96">
                    <c:v>.03.1.01.70750</c:v>
                  </c:pt>
                  <c:pt idx="97">
                    <c:v>.03.1.01.70840</c:v>
                  </c:pt>
                  <c:pt idx="98">
                    <c:v>.03.1.01.70860</c:v>
                  </c:pt>
                  <c:pt idx="99">
                    <c:v>.03.1.01.70870</c:v>
                  </c:pt>
                  <c:pt idx="100">
                    <c:v>.03.1.01.70880</c:v>
                  </c:pt>
                  <c:pt idx="101">
                    <c:v>.03.1.01.73040</c:v>
                  </c:pt>
                  <c:pt idx="102">
                    <c:v>.03.1.02.70730</c:v>
                  </c:pt>
                  <c:pt idx="103">
                    <c:v>.03.1.02.70800</c:v>
                  </c:pt>
                  <c:pt idx="104">
                    <c:v>.03.1.02.70850</c:v>
                  </c:pt>
                  <c:pt idx="105">
                    <c:v>.03.1.03.70890</c:v>
                  </c:pt>
                  <c:pt idx="106">
                    <c:v>.03.1.P1.50840</c:v>
                  </c:pt>
                  <c:pt idx="107">
                    <c:v>.03.1.P1.55730</c:v>
                  </c:pt>
                  <c:pt idx="108">
                    <c:v>.03.3.02.71060</c:v>
                  </c:pt>
                  <c:pt idx="109">
                    <c:v>0</c:v>
                  </c:pt>
                  <c:pt idx="110">
                    <c:v>.03.1.01.51370</c:v>
                  </c:pt>
                  <c:pt idx="111">
                    <c:v>.03.1.01.52400</c:v>
                  </c:pt>
                  <c:pt idx="112">
                    <c:v>.03.1.01.52700</c:v>
                  </c:pt>
                  <c:pt idx="113">
                    <c:v>.03.1.01.53850</c:v>
                  </c:pt>
                  <c:pt idx="114">
                    <c:v>.03.1.01.53860 .03.1.01.53870</c:v>
                  </c:pt>
                  <c:pt idx="115">
                    <c:v>.03.1.01.70710</c:v>
                  </c:pt>
                  <c:pt idx="116">
                    <c:v>.03.1.01.70720</c:v>
                  </c:pt>
                  <c:pt idx="117">
                    <c:v>.03.1.01.70790</c:v>
                  </c:pt>
                  <c:pt idx="118">
                    <c:v>.03.1.01.73060</c:v>
                  </c:pt>
                  <c:pt idx="119">
                    <c:v>.03.1.01.73070</c:v>
                  </c:pt>
                  <c:pt idx="120">
                    <c:v>.03.1.01.73080</c:v>
                  </c:pt>
                  <c:pt idx="121">
                    <c:v>.03.1.01.75480</c:v>
                  </c:pt>
                  <c:pt idx="122">
                    <c:v>.03.1.01.75490 .03.1.01.R4620</c:v>
                  </c:pt>
                  <c:pt idx="123">
                    <c:v>.03.1.01.76380</c:v>
                  </c:pt>
                  <c:pt idx="124">
                    <c:v>.03.1.02.70810</c:v>
                  </c:pt>
                  <c:pt idx="125">
                    <c:v>.03.1.02.75550</c:v>
                  </c:pt>
                  <c:pt idx="126">
                    <c:v>.03.1.03.30090</c:v>
                  </c:pt>
                  <c:pt idx="127">
                    <c:v>.03.1.03.59400</c:v>
                  </c:pt>
                  <c:pt idx="128">
                    <c:v>.03.1.03.70770</c:v>
                  </c:pt>
                  <c:pt idx="129">
                    <c:v>.03.1.03.70810</c:v>
                  </c:pt>
                  <c:pt idx="130">
                    <c:v>.03.1.03.73070</c:v>
                  </c:pt>
                  <c:pt idx="131">
                    <c:v>.03.1.03.75650</c:v>
                  </c:pt>
                  <c:pt idx="132">
                    <c:v>.03.1.04.70810</c:v>
                  </c:pt>
                  <c:pt idx="133">
                    <c:v>.03.1.05.70810</c:v>
                  </c:pt>
                  <c:pt idx="134">
                    <c:v>.03.2.04.70940</c:v>
                  </c:pt>
                  <c:pt idx="135">
                    <c:v>.03.2.P3.52930</c:v>
                  </c:pt>
                  <c:pt idx="136">
                    <c:v>.03.3.01.70980</c:v>
                  </c:pt>
                  <c:pt idx="137">
                    <c:v>.03.3.02.70950</c:v>
                  </c:pt>
                  <c:pt idx="138">
                    <c:v>.03.3.02.71000</c:v>
                  </c:pt>
                  <c:pt idx="139">
                    <c:v>.03.3.02.71020</c:v>
                  </c:pt>
                  <c:pt idx="140">
                    <c:v>.03.3.02.74390 .03.3.02.75160</c:v>
                  </c:pt>
                  <c:pt idx="141">
                    <c:v>.03.3.03.70960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.04.1.04.52800</c:v>
                  </c:pt>
                  <c:pt idx="145">
                    <c:v>.04.1.04.71080</c:v>
                  </c:pt>
                  <c:pt idx="146">
                    <c:v>.04.1.04.R0270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.05.1.02.76440</c:v>
                  </c:pt>
                  <c:pt idx="150">
                    <c:v>.05.1.08.71200 .05.1.08.R0820</c:v>
                  </c:pt>
                  <c:pt idx="151">
                    <c:v>.05.1.F1.50210</c:v>
                  </c:pt>
                  <c:pt idx="152">
                    <c:v>.05.2.F3.09502 .05.2.F3.09602</c:v>
                  </c:pt>
                  <c:pt idx="153">
                    <c:v>0</c:v>
                  </c:pt>
                  <c:pt idx="154">
                    <c:v>.05.1.01.71210</c:v>
                  </c:pt>
                  <c:pt idx="155">
                    <c:v>.05.1.03.75570 .05.1.03.R4970</c:v>
                  </c:pt>
                  <c:pt idx="156">
                    <c:v>.05.1.04.71240</c:v>
                  </c:pt>
                  <c:pt idx="157">
                    <c:v>.05.1.09.71280</c:v>
                  </c:pt>
                  <c:pt idx="158">
                    <c:v>.05.1.10.51340</c:v>
                  </c:pt>
                  <c:pt idx="159">
                    <c:v>.05.1.10.51350 .05.1.10.51760</c:v>
                  </c:pt>
                  <c:pt idx="160">
                    <c:v>.05.1.11.71230</c:v>
                  </c:pt>
                  <c:pt idx="161">
                    <c:v>.05.1.11.76000</c:v>
                  </c:pt>
                  <c:pt idx="162">
                    <c:v>.05.1.13.76390</c:v>
                  </c:pt>
                  <c:pt idx="163">
                    <c:v>.05.3.01.71350</c:v>
                  </c:pt>
                  <c:pt idx="164">
                    <c:v>.05.3.02.71330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.06.1.F2.55550</c:v>
                  </c:pt>
                  <c:pt idx="168">
                    <c:v>.06.3.01.53110</c:v>
                  </c:pt>
                  <c:pt idx="169">
                    <c:v>0</c:v>
                  </c:pt>
                  <c:pt idx="170">
                    <c:v>.06.2.01.76260</c:v>
                  </c:pt>
                  <c:pt idx="171">
                    <c:v>.06.3.F2.54240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.07.1.01.71370</c:v>
                  </c:pt>
                  <c:pt idx="175">
                    <c:v>.07.1.03.52900</c:v>
                  </c:pt>
                  <c:pt idx="176">
                    <c:v>0</c:v>
                  </c:pt>
                  <c:pt idx="177">
                    <c:v>.07.1.01.71360</c:v>
                  </c:pt>
                  <c:pt idx="178">
                    <c:v>.07.1.05.71380</c:v>
                  </c:pt>
                  <c:pt idx="179">
                    <c:v>.07.1.L3.55690</c:v>
                  </c:pt>
                  <c:pt idx="180">
                    <c:v>.07.1.P3.52940</c:v>
                  </c:pt>
                  <c:pt idx="181">
                    <c:v>.07.3.02.R0860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.08.2.01.71410</c:v>
                  </c:pt>
                  <c:pt idx="185">
                    <c:v>.08.2.02.71410</c:v>
                  </c:pt>
                  <c:pt idx="186">
                    <c:v>.08.3.01.75770</c:v>
                  </c:pt>
                  <c:pt idx="187">
                    <c:v>.08.3.03.74910</c:v>
                  </c:pt>
                  <c:pt idx="188">
                    <c:v>.08.6.01.57010</c:v>
                  </c:pt>
                  <c:pt idx="189">
                    <c:v>.08.6.01.74690</c:v>
                  </c:pt>
                  <c:pt idx="190">
                    <c:v>.08.6.01.74840</c:v>
                  </c:pt>
                  <c:pt idx="191">
                    <c:v>.08.6.01.75360</c:v>
                  </c:pt>
                  <c:pt idx="192">
                    <c:v>.08.6.01.75370</c:v>
                  </c:pt>
                  <c:pt idx="193">
                    <c:v>.08.6.01.75380</c:v>
                  </c:pt>
                  <c:pt idx="194">
                    <c:v>.08.6.02.74700</c:v>
                  </c:pt>
                  <c:pt idx="195">
                    <c:v>.08.6.02.74810</c:v>
                  </c:pt>
                  <c:pt idx="196">
                    <c:v>.08.6.02.74820</c:v>
                  </c:pt>
                  <c:pt idx="197">
                    <c:v>.08.6.02.74830</c:v>
                  </c:pt>
                  <c:pt idx="198">
                    <c:v>.08.6.02.75130</c:v>
                  </c:pt>
                  <c:pt idx="199">
                    <c:v>.08.6.02.75710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.10.4.01.71480</c:v>
                  </c:pt>
                  <c:pt idx="203">
                    <c:v>0</c:v>
                  </c:pt>
                  <c:pt idx="204">
                    <c:v>.10.1.02.75550</c:v>
                  </c:pt>
                  <c:pt idx="205">
                    <c:v>.10.1.02.76480</c:v>
                  </c:pt>
                  <c:pt idx="206">
                    <c:v>.10.1.04.71440</c:v>
                  </c:pt>
                  <c:pt idx="207">
                    <c:v>.10.2.02.71450</c:v>
                  </c:pt>
                  <c:pt idx="208">
                    <c:v>.10.3.01.71470</c:v>
                  </c:pt>
                  <c:pt idx="209">
                    <c:v>.10.4.01.71550</c:v>
                  </c:pt>
                  <c:pt idx="210">
                    <c:v>.10.4.01.74490</c:v>
                  </c:pt>
                  <c:pt idx="211">
                    <c:v>.10.4.01.76240</c:v>
                  </c:pt>
                  <c:pt idx="212">
                    <c:v>.10.4.02.71510</c:v>
                  </c:pt>
                  <c:pt idx="213">
                    <c:v>.10.4.03.71520</c:v>
                  </c:pt>
                  <c:pt idx="214">
                    <c:v>.10.4.04.71520</c:v>
                  </c:pt>
                  <c:pt idx="215">
                    <c:v>.10.4.05.72350</c:v>
                  </c:pt>
                  <c:pt idx="216">
                    <c:v>.10.4.07.76360</c:v>
                  </c:pt>
                  <c:pt idx="217">
                    <c:v>.10.6.02.75220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.11.1.01.71560</c:v>
                  </c:pt>
                  <c:pt idx="221">
                    <c:v>.11.1.04.71560</c:v>
                  </c:pt>
                  <c:pt idx="222">
                    <c:v>.11.1.05.71560</c:v>
                  </c:pt>
                  <c:pt idx="223">
                    <c:v>.11.1.06.71560</c:v>
                  </c:pt>
                  <c:pt idx="224">
                    <c:v>.11.1.07.71560</c:v>
                  </c:pt>
                  <c:pt idx="225">
                    <c:v>.11.1.09.75900</c:v>
                  </c:pt>
                  <c:pt idx="226">
                    <c:v>0</c:v>
                  </c:pt>
                  <c:pt idx="227">
                    <c:v>.11.1.01.71580</c:v>
                  </c:pt>
                  <c:pt idx="228">
                    <c:v>.11.1.01.71680</c:v>
                  </c:pt>
                  <c:pt idx="229">
                    <c:v>.11.1.01.74230 .11.1.01.74240 .11.1.01.74250 .11.1.01.74260</c:v>
                  </c:pt>
                  <c:pt idx="230">
                    <c:v>.11.1.02.71690</c:v>
                  </c:pt>
                  <c:pt idx="231">
                    <c:v>.11.1.02.R4670</c:v>
                  </c:pt>
                  <c:pt idx="232">
                    <c:v>.11.1.03.71600</c:v>
                  </c:pt>
                  <c:pt idx="233">
                    <c:v>.11.1.03.71610</c:v>
                  </c:pt>
                  <c:pt idx="234">
                    <c:v>.11.1.03.72810</c:v>
                  </c:pt>
                  <c:pt idx="235">
                    <c:v>.11.1.03.R5190</c:v>
                  </c:pt>
                  <c:pt idx="236">
                    <c:v>.11.1.03.R5193</c:v>
                  </c:pt>
                  <c:pt idx="237">
                    <c:v>.11.1.05.R5191</c:v>
                  </c:pt>
                  <c:pt idx="238">
                    <c:v>.11.1.05.R5194</c:v>
                  </c:pt>
                  <c:pt idx="239">
                    <c:v>.11.1.06.R4660</c:v>
                  </c:pt>
                  <c:pt idx="240">
                    <c:v>.11.1.06.R5170</c:v>
                  </c:pt>
                  <c:pt idx="241">
                    <c:v>.11.1.07.71720</c:v>
                  </c:pt>
                  <c:pt idx="242">
                    <c:v>.11.1.08.75720</c:v>
                  </c:pt>
                  <c:pt idx="243">
                    <c:v>.11.1.08.75810</c:v>
                  </c:pt>
                  <c:pt idx="244">
                    <c:v>11.1.A1.55191</c:v>
                  </c:pt>
                  <c:pt idx="245">
                    <c:v>.11.1.A1.55194</c:v>
                  </c:pt>
                  <c:pt idx="246">
                    <c:v>.11.1.A2.71610</c:v>
                  </c:pt>
                  <c:pt idx="247">
                    <c:v>.11.1.A2.72810</c:v>
                  </c:pt>
                  <c:pt idx="248">
                    <c:v>.11.3.01.71750</c:v>
                  </c:pt>
                  <c:pt idx="249">
                    <c:v>.11.3.01.71760</c:v>
                  </c:pt>
                  <c:pt idx="250">
                    <c:v>.11.3.01.76200</c:v>
                  </c:pt>
                  <c:pt idx="251">
                    <c:v>.11.3.03.71760</c:v>
                  </c:pt>
                  <c:pt idx="252">
                    <c:v>.11.3.03.71770</c:v>
                  </c:pt>
                  <c:pt idx="253">
                    <c:v>.11.3.04.71760</c:v>
                  </c:pt>
                  <c:pt idx="254">
                    <c:v>.11.3.05.71760</c:v>
                  </c:pt>
                  <c:pt idx="255">
                    <c:v>.11.4.A1.55190</c:v>
                  </c:pt>
                  <c:pt idx="256">
                    <c:v>.11.4.A1.76490</c:v>
                  </c:pt>
                  <c:pt idx="257">
                    <c:v>.11.4.A3.54530</c:v>
                  </c:pt>
                  <c:pt idx="258">
                    <c:v>.11.4.A1.76500</c:v>
                  </c:pt>
                  <c:pt idx="259">
                    <c:v>.11.4.A3.54530</c:v>
                  </c:pt>
                  <c:pt idx="260">
                    <c:v>.11.7.01.74710</c:v>
                  </c:pt>
                  <c:pt idx="261">
                    <c:v>.11.8.01.75390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.12.1.11.71800</c:v>
                  </c:pt>
                  <c:pt idx="265">
                    <c:v>.12.4.01.R0160</c:v>
                  </c:pt>
                  <c:pt idx="266">
                    <c:v>0</c:v>
                  </c:pt>
                  <c:pt idx="267">
                    <c:v>.12.1.01.71790</c:v>
                  </c:pt>
                  <c:pt idx="268">
                    <c:v>.12.1.02.51280</c:v>
                  </c:pt>
                  <c:pt idx="269">
                    <c:v>.12.1.04.71790</c:v>
                  </c:pt>
                  <c:pt idx="270">
                    <c:v>.12.1.04.76260</c:v>
                  </c:pt>
                  <c:pt idx="271">
                    <c:v>.12.1.05.71790</c:v>
                  </c:pt>
                  <c:pt idx="272">
                    <c:v>.12.1.06.71790</c:v>
                  </c:pt>
                  <c:pt idx="273">
                    <c:v>.12.1.06.76260</c:v>
                  </c:pt>
                  <c:pt idx="274">
                    <c:v>.12.1.07.71790</c:v>
                  </c:pt>
                  <c:pt idx="275">
                    <c:v>.12.1.08.59100</c:v>
                  </c:pt>
                  <c:pt idx="276">
                    <c:v>.12.1.08.59200</c:v>
                  </c:pt>
                  <c:pt idx="277">
                    <c:v>.12.1.08.59700</c:v>
                  </c:pt>
                  <c:pt idx="278">
                    <c:v>.12.1.09.71800</c:v>
                  </c:pt>
                  <c:pt idx="279">
                    <c:v>.12.1.10.71790</c:v>
                  </c:pt>
                  <c:pt idx="280">
                    <c:v>.12.4.03.74670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.13.1.04.71880</c:v>
                  </c:pt>
                  <c:pt idx="284">
                    <c:v>.13.2.02.76470</c:v>
                  </c:pt>
                  <c:pt idx="285">
                    <c:v>0</c:v>
                  </c:pt>
                  <c:pt idx="286">
                    <c:v>.13.1.01.71900</c:v>
                  </c:pt>
                  <c:pt idx="287">
                    <c:v>.13.1.01.76430</c:v>
                  </c:pt>
                  <c:pt idx="288">
                    <c:v>.13.1.02.71900</c:v>
                  </c:pt>
                  <c:pt idx="289">
                    <c:v>.13.1.03.71880</c:v>
                  </c:pt>
                  <c:pt idx="290">
                    <c:v>.13.1.04.71940</c:v>
                  </c:pt>
                  <c:pt idx="291">
                    <c:v>.13.1.05.R4260</c:v>
                  </c:pt>
                  <c:pt idx="292">
                    <c:v>.13.1.P5.50810</c:v>
                  </c:pt>
                  <c:pt idx="293">
                    <c:v>.13.1.P5.52280</c:v>
                  </c:pt>
                  <c:pt idx="294">
                    <c:v>.13.2.02.71950</c:v>
                  </c:pt>
                  <c:pt idx="295">
                    <c:v>.13.2.Р5.54950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.14.2.G6.50130</c:v>
                  </c:pt>
                  <c:pt idx="299">
                    <c:v>.14.4.01.73340</c:v>
                  </c:pt>
                  <c:pt idx="300">
                    <c:v>.14.4.05.74030</c:v>
                  </c:pt>
                  <c:pt idx="301">
                    <c:v>.14.6.01.75250</c:v>
                  </c:pt>
                  <c:pt idx="302">
                    <c:v>.14.6.02.75260</c:v>
                  </c:pt>
                  <c:pt idx="303">
                    <c:v>0</c:v>
                  </c:pt>
                  <c:pt idx="304">
                    <c:v>.14.2.01.72040</c:v>
                  </c:pt>
                  <c:pt idx="305">
                    <c:v>.14.2.G5.52430</c:v>
                  </c:pt>
                  <c:pt idx="306">
                    <c:v>.14.3.01.74020</c:v>
                  </c:pt>
                  <c:pt idx="307">
                    <c:v>.14.4.02.72080</c:v>
                  </c:pt>
                  <c:pt idx="308">
                    <c:v>.14.4.03.72090</c:v>
                  </c:pt>
                  <c:pt idx="309">
                    <c:v>.14.4.04.75200</c:v>
                  </c:pt>
                  <c:pt idx="310">
                    <c:v>.14.4.06.75880</c:v>
                  </c:pt>
                  <c:pt idx="311">
                    <c:v>.14.6.04.76250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.15.3.I5.55270 .15.3.I5.76520</c:v>
                  </c:pt>
                  <c:pt idx="315">
                    <c:v>0</c:v>
                  </c:pt>
                  <c:pt idx="316">
                    <c:v>.15.1.01.72130</c:v>
                  </c:pt>
                  <c:pt idx="317">
                    <c:v>.15.1.02.72130</c:v>
                  </c:pt>
                  <c:pt idx="318">
                    <c:v>.15.1.05.72130</c:v>
                  </c:pt>
                  <c:pt idx="319">
                    <c:v>.15.3.02.72160</c:v>
                  </c:pt>
                  <c:pt idx="320">
                    <c:v>.15.3.03.72160</c:v>
                  </c:pt>
                  <c:pt idx="321">
                    <c:v>.15.3.03.72170</c:v>
                  </c:pt>
                  <c:pt idx="322">
                    <c:v>.15.3.I4.55270</c:v>
                  </c:pt>
                  <c:pt idx="323">
                    <c:v>.15.3.I8.55270</c:v>
                  </c:pt>
                  <c:pt idx="324">
                    <c:v>15.3.I8.76530</c:v>
                  </c:pt>
                  <c:pt idx="325">
                    <c:v>.15.6.01.74110</c:v>
                  </c:pt>
                  <c:pt idx="326">
                    <c:v>.15.6.03.75300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.16.4.01.72190</c:v>
                  </c:pt>
                  <c:pt idx="330">
                    <c:v>.16.4.03.72190</c:v>
                  </c:pt>
                  <c:pt idx="331">
                    <c:v>.16.4.09.72190</c:v>
                  </c:pt>
                  <c:pt idx="332">
                    <c:v>.16.4.L2.52960</c:v>
                  </c:pt>
                  <c:pt idx="333">
                    <c:v>.16.4.L2.76560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.22.4.01.75780</c:v>
                  </c:pt>
                  <c:pt idx="337">
                    <c:v>.22.4.01.R5160</c:v>
                  </c:pt>
                  <c:pt idx="338">
                    <c:v>.22.4.02.73130</c:v>
                  </c:pt>
                  <c:pt idx="339">
                    <c:v>.22.4.02.74600</c:v>
                  </c:pt>
                  <c:pt idx="340">
                    <c:v>.22.4.02.74620</c:v>
                  </c:pt>
                  <c:pt idx="341">
                    <c:v>.22.4.03.75500</c:v>
                  </c:pt>
                  <c:pt idx="342">
                    <c:v>.22.4.03.98710</c:v>
                  </c:pt>
                  <c:pt idx="343">
                    <c:v>.22.5.02.74320</c:v>
                  </c:pt>
                  <c:pt idx="344">
                    <c:v>.22.7.01.74350</c:v>
                  </c:pt>
                  <c:pt idx="345">
                    <c:v>.22.8.01.73140</c:v>
                  </c:pt>
                  <c:pt idx="346">
                    <c:v>.22.8.01.73150</c:v>
                  </c:pt>
                  <c:pt idx="347">
                    <c:v>.22.8.01.73160</c:v>
                  </c:pt>
                  <c:pt idx="348">
                    <c:v>.22.8.01.73170</c:v>
                  </c:pt>
                  <c:pt idx="349">
                    <c:v>.22.8.01.74760</c:v>
                  </c:pt>
                  <c:pt idx="350">
                    <c:v>.22.8.01.76600</c:v>
                  </c:pt>
                  <c:pt idx="351">
                    <c:v>.22.8.02.73140</c:v>
                  </c:pt>
                  <c:pt idx="352">
                    <c:v>.22.8.02.74730</c:v>
                  </c:pt>
                  <c:pt idx="353">
                    <c:v>.22.8.03.73140</c:v>
                  </c:pt>
                  <c:pt idx="354">
                    <c:v>.22.8.03.73180</c:v>
                  </c:pt>
                  <c:pt idx="355">
                    <c:v>.22.8.03.73190</c:v>
                  </c:pt>
                  <c:pt idx="356">
                    <c:v>.22.8.03.73200</c:v>
                  </c:pt>
                  <c:pt idx="357">
                    <c:v>.22.8.03.73210</c:v>
                  </c:pt>
                  <c:pt idx="358">
                    <c:v>.22.8.03.74740</c:v>
                  </c:pt>
                  <c:pt idx="359">
                    <c:v>.22.8.03.74780</c:v>
                  </c:pt>
                  <c:pt idx="360">
                    <c:v>.22.8.03.75790</c:v>
                  </c:pt>
                  <c:pt idx="361">
                    <c:v>.22.8.04.73140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.23.3.21.72360</c:v>
                  </c:pt>
                  <c:pt idx="365">
                    <c:v>0</c:v>
                  </c:pt>
                  <c:pt idx="366">
                    <c:v>.23.3.11.72360</c:v>
                  </c:pt>
                  <c:pt idx="367">
                    <c:v>.23.3.12.72360</c:v>
                  </c:pt>
                  <c:pt idx="368">
                    <c:v>.23.3.21.59300</c:v>
                  </c:pt>
                  <c:pt idx="369">
                    <c:v>.23.3.24.75760</c:v>
                  </c:pt>
                  <c:pt idx="370">
                    <c:v>.23.3.26.76270</c:v>
                  </c:pt>
                  <c:pt idx="371">
                    <c:v>.23.3.27.76320</c:v>
                  </c:pt>
                  <c:pt idx="372">
                    <c:v>.23.5.21.73290</c:v>
                  </c:pt>
                  <c:pt idx="373">
                    <c:v>.23.5.31.73290</c:v>
                  </c:pt>
                  <c:pt idx="374">
                    <c:v>.23.5.32.73290</c:v>
                  </c:pt>
                  <c:pt idx="375">
                    <c:v>.23.5.37.76540</c:v>
                  </c:pt>
                  <c:pt idx="376">
                    <c:v>.23.5.N7.51140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.24.1.01.72420</c:v>
                  </c:pt>
                  <c:pt idx="380">
                    <c:v>.24.1.03.72430</c:v>
                  </c:pt>
                  <c:pt idx="381">
                    <c:v>.24.1.04.72420</c:v>
                  </c:pt>
                  <c:pt idx="382">
                    <c:v>.24.1.05.72440</c:v>
                  </c:pt>
                  <c:pt idx="383">
                    <c:v>.24.1.05.75310</c:v>
                  </c:pt>
                  <c:pt idx="384">
                    <c:v>.24.1.05.75620</c:v>
                  </c:pt>
                  <c:pt idx="385">
                    <c:v>.24.2.03.72470</c:v>
                  </c:pt>
                  <c:pt idx="386">
                    <c:v>.24.5.01.72570</c:v>
                  </c:pt>
                  <c:pt idx="387">
                    <c:v>.24.5.02.72600</c:v>
                  </c:pt>
                  <c:pt idx="388">
                    <c:v>.24.7.01.73900</c:v>
                  </c:pt>
                  <c:pt idx="389">
                    <c:v>.24.7.R1.53930 .24.7.R1.73930</c:v>
                  </c:pt>
                  <c:pt idx="390">
                    <c:v>0</c:v>
                  </c:pt>
                  <c:pt idx="391">
                    <c:v>.24.1.02.72420</c:v>
                  </c:pt>
                  <c:pt idx="392">
                    <c:v>.24.1.03.72420</c:v>
                  </c:pt>
                  <c:pt idx="393">
                    <c:v>.24.1.03.74700</c:v>
                  </c:pt>
                  <c:pt idx="394">
                    <c:v>.24.2.01.72460</c:v>
                  </c:pt>
                  <c:pt idx="395">
                    <c:v>.24.2.02.72460</c:v>
                  </c:pt>
                  <c:pt idx="396">
                    <c:v>.24.4.04.75000</c:v>
                  </c:pt>
                  <c:pt idx="397">
                    <c:v>.24.4.05.76570</c:v>
                  </c:pt>
                  <c:pt idx="398">
                    <c:v>.24.5.01.72500</c:v>
                  </c:pt>
                  <c:pt idx="399">
                    <c:v>.24.5.01.72540</c:v>
                  </c:pt>
                  <c:pt idx="400">
                    <c:v>.24.5.01.72550</c:v>
                  </c:pt>
                  <c:pt idx="401">
                    <c:v>.24.5.01.72560</c:v>
                  </c:pt>
                  <c:pt idx="402">
                    <c:v>.24.5.02.75180</c:v>
                  </c:pt>
                  <c:pt idx="403">
                    <c:v>.24.5.03.72580</c:v>
                  </c:pt>
                  <c:pt idx="404">
                    <c:v>.24.5.04.72530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.25.1.02.R5420</c:v>
                  </c:pt>
                  <c:pt idx="408">
                    <c:v>.25.1.03.R5410</c:v>
                  </c:pt>
                  <c:pt idx="409">
                    <c:v>.25.1.06.R4330</c:v>
                  </c:pt>
                  <c:pt idx="410">
                    <c:v>.25.8.08.R5670</c:v>
                  </c:pt>
                  <c:pt idx="411">
                    <c:v>0</c:v>
                  </c:pt>
                  <c:pt idx="412">
                    <c:v>.25.1.01.72760</c:v>
                  </c:pt>
                  <c:pt idx="413">
                    <c:v>.25.1.02.72760</c:v>
                  </c:pt>
                  <c:pt idx="414">
                    <c:v>.25.1.02.R5430</c:v>
                  </c:pt>
                  <c:pt idx="415">
                    <c:v>.25.1.03.72760</c:v>
                  </c:pt>
                  <c:pt idx="416">
                    <c:v>.25.1.03.R5430</c:v>
                  </c:pt>
                  <c:pt idx="417">
                    <c:v>.25.1.05.72760</c:v>
                  </c:pt>
                  <c:pt idx="418">
                    <c:v>.25.1.05.R5430</c:v>
                  </c:pt>
                  <c:pt idx="419">
                    <c:v>.25.1.06.72760</c:v>
                  </c:pt>
                  <c:pt idx="420">
                    <c:v>.25.1.06.R5430</c:v>
                  </c:pt>
                  <c:pt idx="421">
                    <c:v>.25.1.07.72760</c:v>
                  </c:pt>
                  <c:pt idx="422">
                    <c:v>.25.1.07.72770</c:v>
                  </c:pt>
                  <c:pt idx="423">
                    <c:v>.25.1.07.74450</c:v>
                  </c:pt>
                  <c:pt idx="424">
                    <c:v>.25.1.I7.54800</c:v>
                  </c:pt>
                  <c:pt idx="425">
                    <c:v>.25.1.08.72760</c:v>
                  </c:pt>
                  <c:pt idx="426">
                    <c:v>.25.1.08.R4720</c:v>
                  </c:pt>
                  <c:pt idx="427">
                    <c:v>.25.2.01.R5430</c:v>
                  </c:pt>
                  <c:pt idx="428">
                    <c:v>.25.3.01.R5430</c:v>
                  </c:pt>
                  <c:pt idx="429">
                    <c:v>.25.4.01.72850</c:v>
                  </c:pt>
                  <c:pt idx="430">
                    <c:v>.25.4.02.72850</c:v>
                  </c:pt>
                  <c:pt idx="431">
                    <c:v>.25.5.01.72880</c:v>
                  </c:pt>
                  <c:pt idx="432">
                    <c:v>.25.5.03.72890</c:v>
                  </c:pt>
                  <c:pt idx="433">
                    <c:v>.25.5.04.73090</c:v>
                  </c:pt>
                  <c:pt idx="434">
                    <c:v>.25.5.07.59100</c:v>
                  </c:pt>
                  <c:pt idx="435">
                    <c:v>.25.6.01.72900</c:v>
                  </c:pt>
                  <c:pt idx="436">
                    <c:v>.25.7.01.72910</c:v>
                  </c:pt>
                  <c:pt idx="437">
                    <c:v>.25.7.02.72910</c:v>
                  </c:pt>
                  <c:pt idx="438">
                    <c:v>.25.7.03.72910</c:v>
                  </c:pt>
                  <c:pt idx="439">
                    <c:v>.25.7.04.73380</c:v>
                  </c:pt>
                  <c:pt idx="440">
                    <c:v>.25.7.05.74420</c:v>
                  </c:pt>
                  <c:pt idx="441">
                    <c:v>.25.8.01.R5670</c:v>
                  </c:pt>
                  <c:pt idx="442">
                    <c:v>.25.8.02.R5670</c:v>
                  </c:pt>
                  <c:pt idx="443">
                    <c:v>.25.8.07.R5670</c:v>
                  </c:pt>
                  <c:pt idx="444">
                    <c:v>.25.9.01.R5680</c:v>
                  </c:pt>
                  <c:pt idx="445">
                    <c:v>0</c:v>
                  </c:pt>
                  <c:pt idx="446">
                    <c:v>0</c:v>
                  </c:pt>
                  <c:pt idx="447">
                    <c:v>.29.1.04.51290</c:v>
                  </c:pt>
                  <c:pt idx="448">
                    <c:v>0</c:v>
                  </c:pt>
                  <c:pt idx="449">
                    <c:v>.29.1.01.51290</c:v>
                  </c:pt>
                  <c:pt idx="450">
                    <c:v>.29.1.01.72920</c:v>
                  </c:pt>
                  <c:pt idx="451">
                    <c:v>.29.1.03.51290</c:v>
                  </c:pt>
                  <c:pt idx="452">
                    <c:v>.29.1.04.72920</c:v>
                  </c:pt>
                  <c:pt idx="453">
                    <c:v>.29.1.04.72930</c:v>
                  </c:pt>
                  <c:pt idx="454">
                    <c:v>.29.1.GA.54290</c:v>
                  </c:pt>
                  <c:pt idx="455">
                    <c:v>.29.1.GA.54300</c:v>
                  </c:pt>
                  <c:pt idx="456">
                    <c:v>.29.1.GA.54320</c:v>
                  </c:pt>
                  <c:pt idx="457">
                    <c:v>.29.5.01.76220</c:v>
                  </c:pt>
                  <c:pt idx="458">
                    <c:v>0</c:v>
                  </c:pt>
                  <c:pt idx="459">
                    <c:v>0</c:v>
                  </c:pt>
                  <c:pt idx="460">
                    <c:v>.36.1.01.73250</c:v>
                  </c:pt>
                  <c:pt idx="461">
                    <c:v>.36.3.01.72960</c:v>
                  </c:pt>
                  <c:pt idx="462">
                    <c:v>.36.3.01.72970</c:v>
                  </c:pt>
                  <c:pt idx="463">
                    <c:v>.36.3.01.72980</c:v>
                  </c:pt>
                  <c:pt idx="464">
                    <c:v>.36.3.01.73260</c:v>
                  </c:pt>
                  <c:pt idx="465">
                    <c:v>.36.4.01.73010</c:v>
                  </c:pt>
                  <c:pt idx="466">
                    <c:v>0</c:v>
                  </c:pt>
                  <c:pt idx="467">
                    <c:v>.36.1.02.75270</c:v>
                  </c:pt>
                  <c:pt idx="468">
                    <c:v>.36.4.02.73020</c:v>
                  </c:pt>
                  <c:pt idx="469">
                    <c:v>.36.5.03.76230</c:v>
                  </c:pt>
                  <c:pt idx="470">
                    <c:v>.36.5.03.76310 .36.5.03.76330</c:v>
                  </c:pt>
                  <c:pt idx="471">
                    <c:v>.36.5.03.76240</c:v>
                  </c:pt>
                  <c:pt idx="472">
                    <c:v>.36.6.03.75740</c:v>
                  </c:pt>
                  <c:pt idx="473">
                    <c:v>.36.6.04.76190</c:v>
                  </c:pt>
                  <c:pt idx="474">
                    <c:v>.36.7.01.73180</c:v>
                  </c:pt>
                  <c:pt idx="475">
                    <c:v>.36.7.01.73190</c:v>
                  </c:pt>
                  <c:pt idx="476">
                    <c:v>.36.8.01.75580</c:v>
                  </c:pt>
                  <c:pt idx="477">
                    <c:v>.26.8.01.76210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.37.2.01.74220</c:v>
                  </c:pt>
                  <c:pt idx="481">
                    <c:v>0</c:v>
                  </c:pt>
                  <c:pt idx="482">
                    <c:v>.37.1.01.74210</c:v>
                  </c:pt>
                  <c:pt idx="483">
                    <c:v>.37.1.02.74210</c:v>
                  </c:pt>
                  <c:pt idx="484">
                    <c:v>.37.1.03.74210</c:v>
                  </c:pt>
                  <c:pt idx="485">
                    <c:v>.37.1.04.76590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.38.2.01.72240</c:v>
                  </c:pt>
                  <c:pt idx="489">
                    <c:v>.38.2.02.72240</c:v>
                  </c:pt>
                  <c:pt idx="490">
                    <c:v>.38.2.03.72240</c:v>
                  </c:pt>
                  <c:pt idx="491">
                    <c:v>.38.3.01.74360</c:v>
                  </c:pt>
                  <c:pt idx="492">
                    <c:v>.38.5.01.75820</c:v>
                  </c:pt>
                  <c:pt idx="493">
                    <c:v>.38.5.01.76140</c:v>
                  </c:pt>
                  <c:pt idx="494">
                    <c:v>.38.5.01.76340</c:v>
                  </c:pt>
                  <c:pt idx="495">
                    <c:v>0</c:v>
                  </c:pt>
                  <c:pt idx="496">
                    <c:v>0</c:v>
                  </c:pt>
                  <c:pt idx="497">
                    <c:v>.39.6.01.75350</c:v>
                  </c:pt>
                  <c:pt idx="498">
                    <c:v>0</c:v>
                  </c:pt>
                  <c:pt idx="499">
                    <c:v>.39.1.01.72290</c:v>
                  </c:pt>
                  <c:pt idx="500">
                    <c:v>.39.1.05.72290</c:v>
                  </c:pt>
                  <c:pt idx="501">
                    <c:v>.39.2.01.74370</c:v>
                  </c:pt>
                  <c:pt idx="502">
                    <c:v>.39.2.02.74370</c:v>
                  </c:pt>
                  <c:pt idx="503">
                    <c:v>.39.2.04.74370</c:v>
                  </c:pt>
                  <c:pt idx="504">
                    <c:v>.39.3.02.75870</c:v>
                  </c:pt>
                </c:lvl>
              </c:multiLvlStrCache>
            </c:multiLvlStrRef>
          </c:cat>
          <c:val>
            <c:numRef>
              <c:f>'Свод расходов'!$I$11:$I$591</c:f>
            </c:numRef>
          </c:val>
        </c:ser>
        <c:ser>
          <c:idx val="2"/>
          <c:order val="2"/>
          <c:tx>
            <c:strRef>
              <c:f>'Свод расходов'!$K$8:$K$10</c:f>
              <c:strCache>
                <c:ptCount val="1"/>
                <c:pt idx="0">
                  <c:v>II. ПЕРЕЧЕНЬ ЦЕЛЕВЫХ СТАТЕЙ В РАМКАХ ГОСПРОГРАММ 11 929 813 482  от 73,7 млн. руб. (более 0,1% от общего объема расходов)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расходов'!$C$11:$G$591</c:f>
              <c:multiLvlStrCache>
                <c:ptCount val="505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.01.3.N3.51900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.01.7.N2.51920</c:v>
                  </c:pt>
                  <c:pt idx="14">
                    <c:v>.01.8.N3.51900</c:v>
                  </c:pt>
                  <c:pt idx="15">
                    <c:v>0</c:v>
                  </c:pt>
                  <c:pt idx="16">
                    <c:v>.01.3.01.51610</c:v>
                  </c:pt>
                  <c:pt idx="17">
                    <c:v>.01.3.01.52160</c:v>
                  </c:pt>
                  <c:pt idx="18">
                    <c:v>.01.3.01.70210</c:v>
                  </c:pt>
                  <c:pt idx="19">
                    <c:v>.01.3.01.70230</c:v>
                  </c:pt>
                  <c:pt idx="20">
                    <c:v>.01.3.01.R2010</c:v>
                  </c:pt>
                  <c:pt idx="21">
                    <c:v>.01.3.01.R2020</c:v>
                  </c:pt>
                  <c:pt idx="22">
                    <c:v>.01.3.01.R3820</c:v>
                  </c:pt>
                  <c:pt idx="23">
                    <c:v>.01.3.03.70230</c:v>
                  </c:pt>
                  <c:pt idx="24">
                    <c:v>.01.3.03.70300</c:v>
                  </c:pt>
                  <c:pt idx="25">
                    <c:v>.01.3.03.74230 .01.3.03.74240 .01.3.03.74250 .01.3.03.74260</c:v>
                  </c:pt>
                  <c:pt idx="26">
                    <c:v>.01.3.05.70060</c:v>
                  </c:pt>
                  <c:pt idx="27">
                    <c:v>.01.3.06.70070</c:v>
                  </c:pt>
                  <c:pt idx="28">
                    <c:v>.01.3.06.70230</c:v>
                  </c:pt>
                  <c:pt idx="29">
                    <c:v>.01.3.N1.51910</c:v>
                  </c:pt>
                  <c:pt idx="30">
                    <c:v>.01.3.N1.51960</c:v>
                  </c:pt>
                  <c:pt idx="31">
                    <c:v>.01.3.N2.70070</c:v>
                  </c:pt>
                  <c:pt idx="32">
                    <c:v>.01.3.N3.70070</c:v>
                  </c:pt>
                  <c:pt idx="33">
                    <c:v>.01.3.P3.54680</c:v>
                  </c:pt>
                  <c:pt idx="34">
                    <c:v>.01.4.02.70030 .01.4.02.R1380</c:v>
                  </c:pt>
                  <c:pt idx="35">
                    <c:v>.01.5.N4.70070</c:v>
                  </c:pt>
                  <c:pt idx="36">
                    <c:v>.01.7.N2.70070</c:v>
                  </c:pt>
                  <c:pt idx="37">
                    <c:v>.01.8.N3.70070</c:v>
                  </c:pt>
                  <c:pt idx="38">
                    <c:v>0</c:v>
                  </c:pt>
                  <c:pt idx="39">
                    <c:v>0</c:v>
                  </c:pt>
                  <c:pt idx="40">
                    <c:v>.02.1.01.70310</c:v>
                  </c:pt>
                  <c:pt idx="41">
                    <c:v>.02.1.01.70420</c:v>
                  </c:pt>
                  <c:pt idx="42">
                    <c:v>.02.1.02.70430</c:v>
                  </c:pt>
                  <c:pt idx="43">
                    <c:v>.02.1.02.70460</c:v>
                  </c:pt>
                  <c:pt idx="44">
                    <c:v>.02.1.02.70490</c:v>
                  </c:pt>
                  <c:pt idx="45">
                    <c:v>.02.1.02.70500</c:v>
                  </c:pt>
                  <c:pt idx="46">
                    <c:v>.02.1.02.70520</c:v>
                  </c:pt>
                  <c:pt idx="47">
                    <c:v>.02.1.02.70530</c:v>
                  </c:pt>
                  <c:pt idx="48">
                    <c:v>.02.1.02.73110</c:v>
                  </c:pt>
                  <c:pt idx="49">
                    <c:v>.02.1.03.75890</c:v>
                  </c:pt>
                  <c:pt idx="50">
                    <c:v>.02.1.04.70390</c:v>
                  </c:pt>
                  <c:pt idx="51">
                    <c:v>.02.2.01.74160</c:v>
                  </c:pt>
                  <c:pt idx="52">
                    <c:v>.02.2.Р2.51590</c:v>
                  </c:pt>
                  <c:pt idx="53">
                    <c:v>.02.2.Р2.52320</c:v>
                  </c:pt>
                  <c:pt idx="54">
                    <c:v>.02.3.E1.55200</c:v>
                  </c:pt>
                  <c:pt idx="55">
                    <c:v>0</c:v>
                  </c:pt>
                  <c:pt idx="56">
                    <c:v>.02.1.01.70390</c:v>
                  </c:pt>
                  <c:pt idx="57">
                    <c:v>.02.1.01.70440</c:v>
                  </c:pt>
                  <c:pt idx="58">
                    <c:v>.02.1.01.70540</c:v>
                  </c:pt>
                  <c:pt idx="59">
                    <c:v>.02.1.01.74230 .02.1.01.74240 .02.1.01.74250 .02.1.01.74260</c:v>
                  </c:pt>
                  <c:pt idx="60">
                    <c:v>.02.1.01.75610</c:v>
                  </c:pt>
                  <c:pt idx="61">
                    <c:v>.02.1.02.52600</c:v>
                  </c:pt>
                  <c:pt idx="62">
                    <c:v>.02.1.02.70550</c:v>
                  </c:pt>
                  <c:pt idx="63">
                    <c:v>.02.1.03.70390</c:v>
                  </c:pt>
                  <c:pt idx="64">
                    <c:v>.02.1.E2.50970</c:v>
                  </c:pt>
                  <c:pt idx="65">
                    <c:v>.02.1.E3.76580</c:v>
                  </c:pt>
                  <c:pt idx="66">
                    <c:v>.02.1.E4.52100</c:v>
                  </c:pt>
                  <c:pt idx="67">
                    <c:v>.02.2.01.R1590</c:v>
                  </c:pt>
                  <c:pt idx="68">
                    <c:v>.02.2.P2.70570</c:v>
                  </c:pt>
                  <c:pt idx="69">
                    <c:v>.02.3.01.75100</c:v>
                  </c:pt>
                  <c:pt idx="70">
                    <c:v>.02.4.03.R5340</c:v>
                  </c:pt>
                  <c:pt idx="71">
                    <c:v>.02.4.05.75470</c:v>
                  </c:pt>
                  <c:pt idx="72">
                    <c:v>.02.4.E6.76610</c:v>
                  </c:pt>
                  <c:pt idx="73">
                    <c:v>.02.5.01.70630</c:v>
                  </c:pt>
                  <c:pt idx="74">
                    <c:v>.02.5.02.70630</c:v>
                  </c:pt>
                  <c:pt idx="75">
                    <c:v>.02.5.04.70640</c:v>
                  </c:pt>
                  <c:pt idx="76">
                    <c:v>.02.5.04.70650</c:v>
                  </c:pt>
                  <c:pt idx="77">
                    <c:v>.02.5.04.73390</c:v>
                  </c:pt>
                  <c:pt idx="78">
                    <c:v>.02.5.04.76150</c:v>
                  </c:pt>
                  <c:pt idx="79">
                    <c:v>.02.5.Е8.54120</c:v>
                  </c:pt>
                  <c:pt idx="80">
                    <c:v>.02.6.01.74880</c:v>
                  </c:pt>
                  <c:pt idx="81">
                    <c:v>.02.6.02.70680</c:v>
                  </c:pt>
                  <c:pt idx="82">
                    <c:v>.02.6.03.70680</c:v>
                  </c:pt>
                  <c:pt idx="83">
                    <c:v>.02.6.04.70680</c:v>
                  </c:pt>
                  <c:pt idx="84">
                    <c:v>.02.6.05.70680</c:v>
                  </c:pt>
                  <c:pt idx="85">
                    <c:v>.02.6.06.76420</c:v>
                  </c:pt>
                  <c:pt idx="86">
                    <c:v>.02.9.01.76460</c:v>
                  </c:pt>
                  <c:pt idx="87">
                    <c:v>.02.9.Е2.51730</c:v>
                  </c:pt>
                  <c:pt idx="88">
                    <c:v>.02.9.Е2.51750</c:v>
                  </c:pt>
                  <c:pt idx="89">
                    <c:v>.02.9.Е4.51750</c:v>
                  </c:pt>
                  <c:pt idx="90">
                    <c:v>0</c:v>
                  </c:pt>
                  <c:pt idx="91">
                    <c:v>0</c:v>
                  </c:pt>
                  <c:pt idx="92">
                    <c:v>.03.1.01.52200</c:v>
                  </c:pt>
                  <c:pt idx="93">
                    <c:v>.03.1.01.52500</c:v>
                  </c:pt>
                  <c:pt idx="94">
                    <c:v>.03.1.01.53810</c:v>
                  </c:pt>
                  <c:pt idx="95">
                    <c:v>.03.1.01.70740</c:v>
                  </c:pt>
                  <c:pt idx="96">
                    <c:v>.03.1.01.70750</c:v>
                  </c:pt>
                  <c:pt idx="97">
                    <c:v>.03.1.01.70840</c:v>
                  </c:pt>
                  <c:pt idx="98">
                    <c:v>.03.1.01.70860</c:v>
                  </c:pt>
                  <c:pt idx="99">
                    <c:v>.03.1.01.70870</c:v>
                  </c:pt>
                  <c:pt idx="100">
                    <c:v>.03.1.01.70880</c:v>
                  </c:pt>
                  <c:pt idx="101">
                    <c:v>.03.1.01.73040</c:v>
                  </c:pt>
                  <c:pt idx="102">
                    <c:v>.03.1.02.70730</c:v>
                  </c:pt>
                  <c:pt idx="103">
                    <c:v>.03.1.02.70800</c:v>
                  </c:pt>
                  <c:pt idx="104">
                    <c:v>.03.1.02.70850</c:v>
                  </c:pt>
                  <c:pt idx="105">
                    <c:v>.03.1.03.70890</c:v>
                  </c:pt>
                  <c:pt idx="106">
                    <c:v>.03.1.P1.50840</c:v>
                  </c:pt>
                  <c:pt idx="107">
                    <c:v>.03.1.P1.55730</c:v>
                  </c:pt>
                  <c:pt idx="108">
                    <c:v>.03.3.02.71060</c:v>
                  </c:pt>
                  <c:pt idx="109">
                    <c:v>0</c:v>
                  </c:pt>
                  <c:pt idx="110">
                    <c:v>.03.1.01.51370</c:v>
                  </c:pt>
                  <c:pt idx="111">
                    <c:v>.03.1.01.52400</c:v>
                  </c:pt>
                  <c:pt idx="112">
                    <c:v>.03.1.01.52700</c:v>
                  </c:pt>
                  <c:pt idx="113">
                    <c:v>.03.1.01.53850</c:v>
                  </c:pt>
                  <c:pt idx="114">
                    <c:v>.03.1.01.53860 .03.1.01.53870</c:v>
                  </c:pt>
                  <c:pt idx="115">
                    <c:v>.03.1.01.70710</c:v>
                  </c:pt>
                  <c:pt idx="116">
                    <c:v>.03.1.01.70720</c:v>
                  </c:pt>
                  <c:pt idx="117">
                    <c:v>.03.1.01.70790</c:v>
                  </c:pt>
                  <c:pt idx="118">
                    <c:v>.03.1.01.73060</c:v>
                  </c:pt>
                  <c:pt idx="119">
                    <c:v>.03.1.01.73070</c:v>
                  </c:pt>
                  <c:pt idx="120">
                    <c:v>.03.1.01.73080</c:v>
                  </c:pt>
                  <c:pt idx="121">
                    <c:v>.03.1.01.75480</c:v>
                  </c:pt>
                  <c:pt idx="122">
                    <c:v>.03.1.01.75490 .03.1.01.R4620</c:v>
                  </c:pt>
                  <c:pt idx="123">
                    <c:v>.03.1.01.76380</c:v>
                  </c:pt>
                  <c:pt idx="124">
                    <c:v>.03.1.02.70810</c:v>
                  </c:pt>
                  <c:pt idx="125">
                    <c:v>.03.1.02.75550</c:v>
                  </c:pt>
                  <c:pt idx="126">
                    <c:v>.03.1.03.30090</c:v>
                  </c:pt>
                  <c:pt idx="127">
                    <c:v>.03.1.03.59400</c:v>
                  </c:pt>
                  <c:pt idx="128">
                    <c:v>.03.1.03.70770</c:v>
                  </c:pt>
                  <c:pt idx="129">
                    <c:v>.03.1.03.70810</c:v>
                  </c:pt>
                  <c:pt idx="130">
                    <c:v>.03.1.03.73070</c:v>
                  </c:pt>
                  <c:pt idx="131">
                    <c:v>.03.1.03.75650</c:v>
                  </c:pt>
                  <c:pt idx="132">
                    <c:v>.03.1.04.70810</c:v>
                  </c:pt>
                  <c:pt idx="133">
                    <c:v>.03.1.05.70810</c:v>
                  </c:pt>
                  <c:pt idx="134">
                    <c:v>.03.2.04.70940</c:v>
                  </c:pt>
                  <c:pt idx="135">
                    <c:v>.03.2.P3.52930</c:v>
                  </c:pt>
                  <c:pt idx="136">
                    <c:v>.03.3.01.70980</c:v>
                  </c:pt>
                  <c:pt idx="137">
                    <c:v>.03.3.02.70950</c:v>
                  </c:pt>
                  <c:pt idx="138">
                    <c:v>.03.3.02.71000</c:v>
                  </c:pt>
                  <c:pt idx="139">
                    <c:v>.03.3.02.71020</c:v>
                  </c:pt>
                  <c:pt idx="140">
                    <c:v>.03.3.02.74390 .03.3.02.75160</c:v>
                  </c:pt>
                  <c:pt idx="141">
                    <c:v>.03.3.03.70960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.04.1.04.52800</c:v>
                  </c:pt>
                  <c:pt idx="145">
                    <c:v>.04.1.04.71080</c:v>
                  </c:pt>
                  <c:pt idx="146">
                    <c:v>.04.1.04.R0270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.05.1.02.76440</c:v>
                  </c:pt>
                  <c:pt idx="150">
                    <c:v>.05.1.08.71200 .05.1.08.R0820</c:v>
                  </c:pt>
                  <c:pt idx="151">
                    <c:v>.05.1.F1.50210</c:v>
                  </c:pt>
                  <c:pt idx="152">
                    <c:v>.05.2.F3.09502 .05.2.F3.09602</c:v>
                  </c:pt>
                  <c:pt idx="153">
                    <c:v>0</c:v>
                  </c:pt>
                  <c:pt idx="154">
                    <c:v>.05.1.01.71210</c:v>
                  </c:pt>
                  <c:pt idx="155">
                    <c:v>.05.1.03.75570 .05.1.03.R4970</c:v>
                  </c:pt>
                  <c:pt idx="156">
                    <c:v>.05.1.04.71240</c:v>
                  </c:pt>
                  <c:pt idx="157">
                    <c:v>.05.1.09.71280</c:v>
                  </c:pt>
                  <c:pt idx="158">
                    <c:v>.05.1.10.51340</c:v>
                  </c:pt>
                  <c:pt idx="159">
                    <c:v>.05.1.10.51350 .05.1.10.51760</c:v>
                  </c:pt>
                  <c:pt idx="160">
                    <c:v>.05.1.11.71230</c:v>
                  </c:pt>
                  <c:pt idx="161">
                    <c:v>.05.1.11.76000</c:v>
                  </c:pt>
                  <c:pt idx="162">
                    <c:v>.05.1.13.76390</c:v>
                  </c:pt>
                  <c:pt idx="163">
                    <c:v>.05.3.01.71350</c:v>
                  </c:pt>
                  <c:pt idx="164">
                    <c:v>.05.3.02.71330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.06.1.F2.55550</c:v>
                  </c:pt>
                  <c:pt idx="168">
                    <c:v>.06.3.01.53110</c:v>
                  </c:pt>
                  <c:pt idx="169">
                    <c:v>0</c:v>
                  </c:pt>
                  <c:pt idx="170">
                    <c:v>.06.2.01.76260</c:v>
                  </c:pt>
                  <c:pt idx="171">
                    <c:v>.06.3.F2.54240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.07.1.01.71370</c:v>
                  </c:pt>
                  <c:pt idx="175">
                    <c:v>.07.1.03.52900</c:v>
                  </c:pt>
                  <c:pt idx="176">
                    <c:v>0</c:v>
                  </c:pt>
                  <c:pt idx="177">
                    <c:v>.07.1.01.71360</c:v>
                  </c:pt>
                  <c:pt idx="178">
                    <c:v>.07.1.05.71380</c:v>
                  </c:pt>
                  <c:pt idx="179">
                    <c:v>.07.1.L3.55690</c:v>
                  </c:pt>
                  <c:pt idx="180">
                    <c:v>.07.1.P3.52940</c:v>
                  </c:pt>
                  <c:pt idx="181">
                    <c:v>.07.3.02.R0860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.08.2.01.71410</c:v>
                  </c:pt>
                  <c:pt idx="185">
                    <c:v>.08.2.02.71410</c:v>
                  </c:pt>
                  <c:pt idx="186">
                    <c:v>.08.3.01.75770</c:v>
                  </c:pt>
                  <c:pt idx="187">
                    <c:v>.08.3.03.74910</c:v>
                  </c:pt>
                  <c:pt idx="188">
                    <c:v>.08.6.01.57010</c:v>
                  </c:pt>
                  <c:pt idx="189">
                    <c:v>.08.6.01.74690</c:v>
                  </c:pt>
                  <c:pt idx="190">
                    <c:v>.08.6.01.74840</c:v>
                  </c:pt>
                  <c:pt idx="191">
                    <c:v>.08.6.01.75360</c:v>
                  </c:pt>
                  <c:pt idx="192">
                    <c:v>.08.6.01.75370</c:v>
                  </c:pt>
                  <c:pt idx="193">
                    <c:v>.08.6.01.75380</c:v>
                  </c:pt>
                  <c:pt idx="194">
                    <c:v>.08.6.02.74700</c:v>
                  </c:pt>
                  <c:pt idx="195">
                    <c:v>.08.6.02.74810</c:v>
                  </c:pt>
                  <c:pt idx="196">
                    <c:v>.08.6.02.74820</c:v>
                  </c:pt>
                  <c:pt idx="197">
                    <c:v>.08.6.02.74830</c:v>
                  </c:pt>
                  <c:pt idx="198">
                    <c:v>.08.6.02.75130</c:v>
                  </c:pt>
                  <c:pt idx="199">
                    <c:v>.08.6.02.75710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.10.4.01.71480</c:v>
                  </c:pt>
                  <c:pt idx="203">
                    <c:v>0</c:v>
                  </c:pt>
                  <c:pt idx="204">
                    <c:v>.10.1.02.75550</c:v>
                  </c:pt>
                  <c:pt idx="205">
                    <c:v>.10.1.02.76480</c:v>
                  </c:pt>
                  <c:pt idx="206">
                    <c:v>.10.1.04.71440</c:v>
                  </c:pt>
                  <c:pt idx="207">
                    <c:v>.10.2.02.71450</c:v>
                  </c:pt>
                  <c:pt idx="208">
                    <c:v>.10.3.01.71470</c:v>
                  </c:pt>
                  <c:pt idx="209">
                    <c:v>.10.4.01.71550</c:v>
                  </c:pt>
                  <c:pt idx="210">
                    <c:v>.10.4.01.74490</c:v>
                  </c:pt>
                  <c:pt idx="211">
                    <c:v>.10.4.01.76240</c:v>
                  </c:pt>
                  <c:pt idx="212">
                    <c:v>.10.4.02.71510</c:v>
                  </c:pt>
                  <c:pt idx="213">
                    <c:v>.10.4.03.71520</c:v>
                  </c:pt>
                  <c:pt idx="214">
                    <c:v>.10.4.04.71520</c:v>
                  </c:pt>
                  <c:pt idx="215">
                    <c:v>.10.4.05.72350</c:v>
                  </c:pt>
                  <c:pt idx="216">
                    <c:v>.10.4.07.76360</c:v>
                  </c:pt>
                  <c:pt idx="217">
                    <c:v>.10.6.02.75220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.11.1.01.71560</c:v>
                  </c:pt>
                  <c:pt idx="221">
                    <c:v>.11.1.04.71560</c:v>
                  </c:pt>
                  <c:pt idx="222">
                    <c:v>.11.1.05.71560</c:v>
                  </c:pt>
                  <c:pt idx="223">
                    <c:v>.11.1.06.71560</c:v>
                  </c:pt>
                  <c:pt idx="224">
                    <c:v>.11.1.07.71560</c:v>
                  </c:pt>
                  <c:pt idx="225">
                    <c:v>.11.1.09.75900</c:v>
                  </c:pt>
                  <c:pt idx="226">
                    <c:v>0</c:v>
                  </c:pt>
                  <c:pt idx="227">
                    <c:v>.11.1.01.71580</c:v>
                  </c:pt>
                  <c:pt idx="228">
                    <c:v>.11.1.01.71680</c:v>
                  </c:pt>
                  <c:pt idx="229">
                    <c:v>.11.1.01.74230 .11.1.01.74240 .11.1.01.74250 .11.1.01.74260</c:v>
                  </c:pt>
                  <c:pt idx="230">
                    <c:v>.11.1.02.71690</c:v>
                  </c:pt>
                  <c:pt idx="231">
                    <c:v>.11.1.02.R4670</c:v>
                  </c:pt>
                  <c:pt idx="232">
                    <c:v>.11.1.03.71600</c:v>
                  </c:pt>
                  <c:pt idx="233">
                    <c:v>.11.1.03.71610</c:v>
                  </c:pt>
                  <c:pt idx="234">
                    <c:v>.11.1.03.72810</c:v>
                  </c:pt>
                  <c:pt idx="235">
                    <c:v>.11.1.03.R5190</c:v>
                  </c:pt>
                  <c:pt idx="236">
                    <c:v>.11.1.03.R5193</c:v>
                  </c:pt>
                  <c:pt idx="237">
                    <c:v>.11.1.05.R5191</c:v>
                  </c:pt>
                  <c:pt idx="238">
                    <c:v>.11.1.05.R5194</c:v>
                  </c:pt>
                  <c:pt idx="239">
                    <c:v>.11.1.06.R4660</c:v>
                  </c:pt>
                  <c:pt idx="240">
                    <c:v>.11.1.06.R5170</c:v>
                  </c:pt>
                  <c:pt idx="241">
                    <c:v>.11.1.07.71720</c:v>
                  </c:pt>
                  <c:pt idx="242">
                    <c:v>.11.1.08.75720</c:v>
                  </c:pt>
                  <c:pt idx="243">
                    <c:v>.11.1.08.75810</c:v>
                  </c:pt>
                  <c:pt idx="244">
                    <c:v>11.1.A1.55191</c:v>
                  </c:pt>
                  <c:pt idx="245">
                    <c:v>.11.1.A1.55194</c:v>
                  </c:pt>
                  <c:pt idx="246">
                    <c:v>.11.1.A2.71610</c:v>
                  </c:pt>
                  <c:pt idx="247">
                    <c:v>.11.1.A2.72810</c:v>
                  </c:pt>
                  <c:pt idx="248">
                    <c:v>.11.3.01.71750</c:v>
                  </c:pt>
                  <c:pt idx="249">
                    <c:v>.11.3.01.71760</c:v>
                  </c:pt>
                  <c:pt idx="250">
                    <c:v>.11.3.01.76200</c:v>
                  </c:pt>
                  <c:pt idx="251">
                    <c:v>.11.3.03.71760</c:v>
                  </c:pt>
                  <c:pt idx="252">
                    <c:v>.11.3.03.71770</c:v>
                  </c:pt>
                  <c:pt idx="253">
                    <c:v>.11.3.04.71760</c:v>
                  </c:pt>
                  <c:pt idx="254">
                    <c:v>.11.3.05.71760</c:v>
                  </c:pt>
                  <c:pt idx="255">
                    <c:v>.11.4.A1.55190</c:v>
                  </c:pt>
                  <c:pt idx="256">
                    <c:v>.11.4.A1.76490</c:v>
                  </c:pt>
                  <c:pt idx="257">
                    <c:v>.11.4.A3.54530</c:v>
                  </c:pt>
                  <c:pt idx="258">
                    <c:v>.11.4.A1.76500</c:v>
                  </c:pt>
                  <c:pt idx="259">
                    <c:v>.11.4.A3.54530</c:v>
                  </c:pt>
                  <c:pt idx="260">
                    <c:v>.11.7.01.74710</c:v>
                  </c:pt>
                  <c:pt idx="261">
                    <c:v>.11.8.01.75390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.12.1.11.71800</c:v>
                  </c:pt>
                  <c:pt idx="265">
                    <c:v>.12.4.01.R0160</c:v>
                  </c:pt>
                  <c:pt idx="266">
                    <c:v>0</c:v>
                  </c:pt>
                  <c:pt idx="267">
                    <c:v>.12.1.01.71790</c:v>
                  </c:pt>
                  <c:pt idx="268">
                    <c:v>.12.1.02.51280</c:v>
                  </c:pt>
                  <c:pt idx="269">
                    <c:v>.12.1.04.71790</c:v>
                  </c:pt>
                  <c:pt idx="270">
                    <c:v>.12.1.04.76260</c:v>
                  </c:pt>
                  <c:pt idx="271">
                    <c:v>.12.1.05.71790</c:v>
                  </c:pt>
                  <c:pt idx="272">
                    <c:v>.12.1.06.71790</c:v>
                  </c:pt>
                  <c:pt idx="273">
                    <c:v>.12.1.06.76260</c:v>
                  </c:pt>
                  <c:pt idx="274">
                    <c:v>.12.1.07.71790</c:v>
                  </c:pt>
                  <c:pt idx="275">
                    <c:v>.12.1.08.59100</c:v>
                  </c:pt>
                  <c:pt idx="276">
                    <c:v>.12.1.08.59200</c:v>
                  </c:pt>
                  <c:pt idx="277">
                    <c:v>.12.1.08.59700</c:v>
                  </c:pt>
                  <c:pt idx="278">
                    <c:v>.12.1.09.71800</c:v>
                  </c:pt>
                  <c:pt idx="279">
                    <c:v>.12.1.10.71790</c:v>
                  </c:pt>
                  <c:pt idx="280">
                    <c:v>.12.4.03.74670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.13.1.04.71880</c:v>
                  </c:pt>
                  <c:pt idx="284">
                    <c:v>.13.2.02.76470</c:v>
                  </c:pt>
                  <c:pt idx="285">
                    <c:v>0</c:v>
                  </c:pt>
                  <c:pt idx="286">
                    <c:v>.13.1.01.71900</c:v>
                  </c:pt>
                  <c:pt idx="287">
                    <c:v>.13.1.01.76430</c:v>
                  </c:pt>
                  <c:pt idx="288">
                    <c:v>.13.1.02.71900</c:v>
                  </c:pt>
                  <c:pt idx="289">
                    <c:v>.13.1.03.71880</c:v>
                  </c:pt>
                  <c:pt idx="290">
                    <c:v>.13.1.04.71940</c:v>
                  </c:pt>
                  <c:pt idx="291">
                    <c:v>.13.1.05.R4260</c:v>
                  </c:pt>
                  <c:pt idx="292">
                    <c:v>.13.1.P5.50810</c:v>
                  </c:pt>
                  <c:pt idx="293">
                    <c:v>.13.1.P5.52280</c:v>
                  </c:pt>
                  <c:pt idx="294">
                    <c:v>.13.2.02.71950</c:v>
                  </c:pt>
                  <c:pt idx="295">
                    <c:v>.13.2.Р5.54950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.14.2.G6.50130</c:v>
                  </c:pt>
                  <c:pt idx="299">
                    <c:v>.14.4.01.73340</c:v>
                  </c:pt>
                  <c:pt idx="300">
                    <c:v>.14.4.05.74030</c:v>
                  </c:pt>
                  <c:pt idx="301">
                    <c:v>.14.6.01.75250</c:v>
                  </c:pt>
                  <c:pt idx="302">
                    <c:v>.14.6.02.75260</c:v>
                  </c:pt>
                  <c:pt idx="303">
                    <c:v>0</c:v>
                  </c:pt>
                  <c:pt idx="304">
                    <c:v>.14.2.01.72040</c:v>
                  </c:pt>
                  <c:pt idx="305">
                    <c:v>.14.2.G5.52430</c:v>
                  </c:pt>
                  <c:pt idx="306">
                    <c:v>.14.3.01.74020</c:v>
                  </c:pt>
                  <c:pt idx="307">
                    <c:v>.14.4.02.72080</c:v>
                  </c:pt>
                  <c:pt idx="308">
                    <c:v>.14.4.03.72090</c:v>
                  </c:pt>
                  <c:pt idx="309">
                    <c:v>.14.4.04.75200</c:v>
                  </c:pt>
                  <c:pt idx="310">
                    <c:v>.14.4.06.75880</c:v>
                  </c:pt>
                  <c:pt idx="311">
                    <c:v>.14.6.04.76250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.15.3.I5.55270 .15.3.I5.76520</c:v>
                  </c:pt>
                  <c:pt idx="315">
                    <c:v>0</c:v>
                  </c:pt>
                  <c:pt idx="316">
                    <c:v>.15.1.01.72130</c:v>
                  </c:pt>
                  <c:pt idx="317">
                    <c:v>.15.1.02.72130</c:v>
                  </c:pt>
                  <c:pt idx="318">
                    <c:v>.15.1.05.72130</c:v>
                  </c:pt>
                  <c:pt idx="319">
                    <c:v>.15.3.02.72160</c:v>
                  </c:pt>
                  <c:pt idx="320">
                    <c:v>.15.3.03.72160</c:v>
                  </c:pt>
                  <c:pt idx="321">
                    <c:v>.15.3.03.72170</c:v>
                  </c:pt>
                  <c:pt idx="322">
                    <c:v>.15.3.I4.55270</c:v>
                  </c:pt>
                  <c:pt idx="323">
                    <c:v>.15.3.I8.55270</c:v>
                  </c:pt>
                  <c:pt idx="324">
                    <c:v>15.3.I8.76530</c:v>
                  </c:pt>
                  <c:pt idx="325">
                    <c:v>.15.6.01.74110</c:v>
                  </c:pt>
                  <c:pt idx="326">
                    <c:v>.15.6.03.75300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.16.4.01.72190</c:v>
                  </c:pt>
                  <c:pt idx="330">
                    <c:v>.16.4.03.72190</c:v>
                  </c:pt>
                  <c:pt idx="331">
                    <c:v>.16.4.09.72190</c:v>
                  </c:pt>
                  <c:pt idx="332">
                    <c:v>.16.4.L2.52960</c:v>
                  </c:pt>
                  <c:pt idx="333">
                    <c:v>.16.4.L2.76560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.22.4.01.75780</c:v>
                  </c:pt>
                  <c:pt idx="337">
                    <c:v>.22.4.01.R5160</c:v>
                  </c:pt>
                  <c:pt idx="338">
                    <c:v>.22.4.02.73130</c:v>
                  </c:pt>
                  <c:pt idx="339">
                    <c:v>.22.4.02.74600</c:v>
                  </c:pt>
                  <c:pt idx="340">
                    <c:v>.22.4.02.74620</c:v>
                  </c:pt>
                  <c:pt idx="341">
                    <c:v>.22.4.03.75500</c:v>
                  </c:pt>
                  <c:pt idx="342">
                    <c:v>.22.4.03.98710</c:v>
                  </c:pt>
                  <c:pt idx="343">
                    <c:v>.22.5.02.74320</c:v>
                  </c:pt>
                  <c:pt idx="344">
                    <c:v>.22.7.01.74350</c:v>
                  </c:pt>
                  <c:pt idx="345">
                    <c:v>.22.8.01.73140</c:v>
                  </c:pt>
                  <c:pt idx="346">
                    <c:v>.22.8.01.73150</c:v>
                  </c:pt>
                  <c:pt idx="347">
                    <c:v>.22.8.01.73160</c:v>
                  </c:pt>
                  <c:pt idx="348">
                    <c:v>.22.8.01.73170</c:v>
                  </c:pt>
                  <c:pt idx="349">
                    <c:v>.22.8.01.74760</c:v>
                  </c:pt>
                  <c:pt idx="350">
                    <c:v>.22.8.01.76600</c:v>
                  </c:pt>
                  <c:pt idx="351">
                    <c:v>.22.8.02.73140</c:v>
                  </c:pt>
                  <c:pt idx="352">
                    <c:v>.22.8.02.74730</c:v>
                  </c:pt>
                  <c:pt idx="353">
                    <c:v>.22.8.03.73140</c:v>
                  </c:pt>
                  <c:pt idx="354">
                    <c:v>.22.8.03.73180</c:v>
                  </c:pt>
                  <c:pt idx="355">
                    <c:v>.22.8.03.73190</c:v>
                  </c:pt>
                  <c:pt idx="356">
                    <c:v>.22.8.03.73200</c:v>
                  </c:pt>
                  <c:pt idx="357">
                    <c:v>.22.8.03.73210</c:v>
                  </c:pt>
                  <c:pt idx="358">
                    <c:v>.22.8.03.74740</c:v>
                  </c:pt>
                  <c:pt idx="359">
                    <c:v>.22.8.03.74780</c:v>
                  </c:pt>
                  <c:pt idx="360">
                    <c:v>.22.8.03.75790</c:v>
                  </c:pt>
                  <c:pt idx="361">
                    <c:v>.22.8.04.73140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.23.3.21.72360</c:v>
                  </c:pt>
                  <c:pt idx="365">
                    <c:v>0</c:v>
                  </c:pt>
                  <c:pt idx="366">
                    <c:v>.23.3.11.72360</c:v>
                  </c:pt>
                  <c:pt idx="367">
                    <c:v>.23.3.12.72360</c:v>
                  </c:pt>
                  <c:pt idx="368">
                    <c:v>.23.3.21.59300</c:v>
                  </c:pt>
                  <c:pt idx="369">
                    <c:v>.23.3.24.75760</c:v>
                  </c:pt>
                  <c:pt idx="370">
                    <c:v>.23.3.26.76270</c:v>
                  </c:pt>
                  <c:pt idx="371">
                    <c:v>.23.3.27.76320</c:v>
                  </c:pt>
                  <c:pt idx="372">
                    <c:v>.23.5.21.73290</c:v>
                  </c:pt>
                  <c:pt idx="373">
                    <c:v>.23.5.31.73290</c:v>
                  </c:pt>
                  <c:pt idx="374">
                    <c:v>.23.5.32.73290</c:v>
                  </c:pt>
                  <c:pt idx="375">
                    <c:v>.23.5.37.76540</c:v>
                  </c:pt>
                  <c:pt idx="376">
                    <c:v>.23.5.N7.51140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.24.1.01.72420</c:v>
                  </c:pt>
                  <c:pt idx="380">
                    <c:v>.24.1.03.72430</c:v>
                  </c:pt>
                  <c:pt idx="381">
                    <c:v>.24.1.04.72420</c:v>
                  </c:pt>
                  <c:pt idx="382">
                    <c:v>.24.1.05.72440</c:v>
                  </c:pt>
                  <c:pt idx="383">
                    <c:v>.24.1.05.75310</c:v>
                  </c:pt>
                  <c:pt idx="384">
                    <c:v>.24.1.05.75620</c:v>
                  </c:pt>
                  <c:pt idx="385">
                    <c:v>.24.2.03.72470</c:v>
                  </c:pt>
                  <c:pt idx="386">
                    <c:v>.24.5.01.72570</c:v>
                  </c:pt>
                  <c:pt idx="387">
                    <c:v>.24.5.02.72600</c:v>
                  </c:pt>
                  <c:pt idx="388">
                    <c:v>.24.7.01.73900</c:v>
                  </c:pt>
                  <c:pt idx="389">
                    <c:v>.24.7.R1.53930 .24.7.R1.73930</c:v>
                  </c:pt>
                  <c:pt idx="390">
                    <c:v>0</c:v>
                  </c:pt>
                  <c:pt idx="391">
                    <c:v>.24.1.02.72420</c:v>
                  </c:pt>
                  <c:pt idx="392">
                    <c:v>.24.1.03.72420</c:v>
                  </c:pt>
                  <c:pt idx="393">
                    <c:v>.24.1.03.74700</c:v>
                  </c:pt>
                  <c:pt idx="394">
                    <c:v>.24.2.01.72460</c:v>
                  </c:pt>
                  <c:pt idx="395">
                    <c:v>.24.2.02.72460</c:v>
                  </c:pt>
                  <c:pt idx="396">
                    <c:v>.24.4.04.75000</c:v>
                  </c:pt>
                  <c:pt idx="397">
                    <c:v>.24.4.05.76570</c:v>
                  </c:pt>
                  <c:pt idx="398">
                    <c:v>.24.5.01.72500</c:v>
                  </c:pt>
                  <c:pt idx="399">
                    <c:v>.24.5.01.72540</c:v>
                  </c:pt>
                  <c:pt idx="400">
                    <c:v>.24.5.01.72550</c:v>
                  </c:pt>
                  <c:pt idx="401">
                    <c:v>.24.5.01.72560</c:v>
                  </c:pt>
                  <c:pt idx="402">
                    <c:v>.24.5.02.75180</c:v>
                  </c:pt>
                  <c:pt idx="403">
                    <c:v>.24.5.03.72580</c:v>
                  </c:pt>
                  <c:pt idx="404">
                    <c:v>.24.5.04.72530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.25.1.02.R5420</c:v>
                  </c:pt>
                  <c:pt idx="408">
                    <c:v>.25.1.03.R5410</c:v>
                  </c:pt>
                  <c:pt idx="409">
                    <c:v>.25.1.06.R4330</c:v>
                  </c:pt>
                  <c:pt idx="410">
                    <c:v>.25.8.08.R5670</c:v>
                  </c:pt>
                  <c:pt idx="411">
                    <c:v>0</c:v>
                  </c:pt>
                  <c:pt idx="412">
                    <c:v>.25.1.01.72760</c:v>
                  </c:pt>
                  <c:pt idx="413">
                    <c:v>.25.1.02.72760</c:v>
                  </c:pt>
                  <c:pt idx="414">
                    <c:v>.25.1.02.R5430</c:v>
                  </c:pt>
                  <c:pt idx="415">
                    <c:v>.25.1.03.72760</c:v>
                  </c:pt>
                  <c:pt idx="416">
                    <c:v>.25.1.03.R5430</c:v>
                  </c:pt>
                  <c:pt idx="417">
                    <c:v>.25.1.05.72760</c:v>
                  </c:pt>
                  <c:pt idx="418">
                    <c:v>.25.1.05.R5430</c:v>
                  </c:pt>
                  <c:pt idx="419">
                    <c:v>.25.1.06.72760</c:v>
                  </c:pt>
                  <c:pt idx="420">
                    <c:v>.25.1.06.R5430</c:v>
                  </c:pt>
                  <c:pt idx="421">
                    <c:v>.25.1.07.72760</c:v>
                  </c:pt>
                  <c:pt idx="422">
                    <c:v>.25.1.07.72770</c:v>
                  </c:pt>
                  <c:pt idx="423">
                    <c:v>.25.1.07.74450</c:v>
                  </c:pt>
                  <c:pt idx="424">
                    <c:v>.25.1.I7.54800</c:v>
                  </c:pt>
                  <c:pt idx="425">
                    <c:v>.25.1.08.72760</c:v>
                  </c:pt>
                  <c:pt idx="426">
                    <c:v>.25.1.08.R4720</c:v>
                  </c:pt>
                  <c:pt idx="427">
                    <c:v>.25.2.01.R5430</c:v>
                  </c:pt>
                  <c:pt idx="428">
                    <c:v>.25.3.01.R5430</c:v>
                  </c:pt>
                  <c:pt idx="429">
                    <c:v>.25.4.01.72850</c:v>
                  </c:pt>
                  <c:pt idx="430">
                    <c:v>.25.4.02.72850</c:v>
                  </c:pt>
                  <c:pt idx="431">
                    <c:v>.25.5.01.72880</c:v>
                  </c:pt>
                  <c:pt idx="432">
                    <c:v>.25.5.03.72890</c:v>
                  </c:pt>
                  <c:pt idx="433">
                    <c:v>.25.5.04.73090</c:v>
                  </c:pt>
                  <c:pt idx="434">
                    <c:v>.25.5.07.59100</c:v>
                  </c:pt>
                  <c:pt idx="435">
                    <c:v>.25.6.01.72900</c:v>
                  </c:pt>
                  <c:pt idx="436">
                    <c:v>.25.7.01.72910</c:v>
                  </c:pt>
                  <c:pt idx="437">
                    <c:v>.25.7.02.72910</c:v>
                  </c:pt>
                  <c:pt idx="438">
                    <c:v>.25.7.03.72910</c:v>
                  </c:pt>
                  <c:pt idx="439">
                    <c:v>.25.7.04.73380</c:v>
                  </c:pt>
                  <c:pt idx="440">
                    <c:v>.25.7.05.74420</c:v>
                  </c:pt>
                  <c:pt idx="441">
                    <c:v>.25.8.01.R5670</c:v>
                  </c:pt>
                  <c:pt idx="442">
                    <c:v>.25.8.02.R5670</c:v>
                  </c:pt>
                  <c:pt idx="443">
                    <c:v>.25.8.07.R5670</c:v>
                  </c:pt>
                  <c:pt idx="444">
                    <c:v>.25.9.01.R5680</c:v>
                  </c:pt>
                  <c:pt idx="445">
                    <c:v>0</c:v>
                  </c:pt>
                  <c:pt idx="446">
                    <c:v>0</c:v>
                  </c:pt>
                  <c:pt idx="447">
                    <c:v>.29.1.04.51290</c:v>
                  </c:pt>
                  <c:pt idx="448">
                    <c:v>0</c:v>
                  </c:pt>
                  <c:pt idx="449">
                    <c:v>.29.1.01.51290</c:v>
                  </c:pt>
                  <c:pt idx="450">
                    <c:v>.29.1.01.72920</c:v>
                  </c:pt>
                  <c:pt idx="451">
                    <c:v>.29.1.03.51290</c:v>
                  </c:pt>
                  <c:pt idx="452">
                    <c:v>.29.1.04.72920</c:v>
                  </c:pt>
                  <c:pt idx="453">
                    <c:v>.29.1.04.72930</c:v>
                  </c:pt>
                  <c:pt idx="454">
                    <c:v>.29.1.GA.54290</c:v>
                  </c:pt>
                  <c:pt idx="455">
                    <c:v>.29.1.GA.54300</c:v>
                  </c:pt>
                  <c:pt idx="456">
                    <c:v>.29.1.GA.54320</c:v>
                  </c:pt>
                  <c:pt idx="457">
                    <c:v>.29.5.01.76220</c:v>
                  </c:pt>
                  <c:pt idx="458">
                    <c:v>0</c:v>
                  </c:pt>
                  <c:pt idx="459">
                    <c:v>0</c:v>
                  </c:pt>
                  <c:pt idx="460">
                    <c:v>.36.1.01.73250</c:v>
                  </c:pt>
                  <c:pt idx="461">
                    <c:v>.36.3.01.72960</c:v>
                  </c:pt>
                  <c:pt idx="462">
                    <c:v>.36.3.01.72970</c:v>
                  </c:pt>
                  <c:pt idx="463">
                    <c:v>.36.3.01.72980</c:v>
                  </c:pt>
                  <c:pt idx="464">
                    <c:v>.36.3.01.73260</c:v>
                  </c:pt>
                  <c:pt idx="465">
                    <c:v>.36.4.01.73010</c:v>
                  </c:pt>
                  <c:pt idx="466">
                    <c:v>0</c:v>
                  </c:pt>
                  <c:pt idx="467">
                    <c:v>.36.1.02.75270</c:v>
                  </c:pt>
                  <c:pt idx="468">
                    <c:v>.36.4.02.73020</c:v>
                  </c:pt>
                  <c:pt idx="469">
                    <c:v>.36.5.03.76230</c:v>
                  </c:pt>
                  <c:pt idx="470">
                    <c:v>.36.5.03.76310 .36.5.03.76330</c:v>
                  </c:pt>
                  <c:pt idx="471">
                    <c:v>.36.5.03.76240</c:v>
                  </c:pt>
                  <c:pt idx="472">
                    <c:v>.36.6.03.75740</c:v>
                  </c:pt>
                  <c:pt idx="473">
                    <c:v>.36.6.04.76190</c:v>
                  </c:pt>
                  <c:pt idx="474">
                    <c:v>.36.7.01.73180</c:v>
                  </c:pt>
                  <c:pt idx="475">
                    <c:v>.36.7.01.73190</c:v>
                  </c:pt>
                  <c:pt idx="476">
                    <c:v>.36.8.01.75580</c:v>
                  </c:pt>
                  <c:pt idx="477">
                    <c:v>.26.8.01.76210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.37.2.01.74220</c:v>
                  </c:pt>
                  <c:pt idx="481">
                    <c:v>0</c:v>
                  </c:pt>
                  <c:pt idx="482">
                    <c:v>.37.1.01.74210</c:v>
                  </c:pt>
                  <c:pt idx="483">
                    <c:v>.37.1.02.74210</c:v>
                  </c:pt>
                  <c:pt idx="484">
                    <c:v>.37.1.03.74210</c:v>
                  </c:pt>
                  <c:pt idx="485">
                    <c:v>.37.1.04.76590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.38.2.01.72240</c:v>
                  </c:pt>
                  <c:pt idx="489">
                    <c:v>.38.2.02.72240</c:v>
                  </c:pt>
                  <c:pt idx="490">
                    <c:v>.38.2.03.72240</c:v>
                  </c:pt>
                  <c:pt idx="491">
                    <c:v>.38.3.01.74360</c:v>
                  </c:pt>
                  <c:pt idx="492">
                    <c:v>.38.5.01.75820</c:v>
                  </c:pt>
                  <c:pt idx="493">
                    <c:v>.38.5.01.76140</c:v>
                  </c:pt>
                  <c:pt idx="494">
                    <c:v>.38.5.01.76340</c:v>
                  </c:pt>
                  <c:pt idx="495">
                    <c:v>0</c:v>
                  </c:pt>
                  <c:pt idx="496">
                    <c:v>0</c:v>
                  </c:pt>
                  <c:pt idx="497">
                    <c:v>.39.6.01.75350</c:v>
                  </c:pt>
                  <c:pt idx="498">
                    <c:v>0</c:v>
                  </c:pt>
                  <c:pt idx="499">
                    <c:v>.39.1.01.72290</c:v>
                  </c:pt>
                  <c:pt idx="500">
                    <c:v>.39.1.05.72290</c:v>
                  </c:pt>
                  <c:pt idx="501">
                    <c:v>.39.2.01.74370</c:v>
                  </c:pt>
                  <c:pt idx="502">
                    <c:v>.39.2.02.74370</c:v>
                  </c:pt>
                  <c:pt idx="503">
                    <c:v>.39.2.04.74370</c:v>
                  </c:pt>
                  <c:pt idx="504">
                    <c:v>.39.3.02.75870</c:v>
                  </c:pt>
                </c:lvl>
              </c:multiLvlStrCache>
            </c:multiLvlStrRef>
          </c:cat>
          <c:val>
            <c:numRef>
              <c:f>'Свод расходов'!$K$11:$K$591</c:f>
            </c:numRef>
          </c:val>
        </c:ser>
        <c:ser>
          <c:idx val="3"/>
          <c:order val="3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расходов'!$C$11:$G$591</c:f>
              <c:multiLvlStrCache>
                <c:ptCount val="505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.01.3.N3.51900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.01.7.N2.51920</c:v>
                  </c:pt>
                  <c:pt idx="14">
                    <c:v>.01.8.N3.51900</c:v>
                  </c:pt>
                  <c:pt idx="15">
                    <c:v>0</c:v>
                  </c:pt>
                  <c:pt idx="16">
                    <c:v>.01.3.01.51610</c:v>
                  </c:pt>
                  <c:pt idx="17">
                    <c:v>.01.3.01.52160</c:v>
                  </c:pt>
                  <c:pt idx="18">
                    <c:v>.01.3.01.70210</c:v>
                  </c:pt>
                  <c:pt idx="19">
                    <c:v>.01.3.01.70230</c:v>
                  </c:pt>
                  <c:pt idx="20">
                    <c:v>.01.3.01.R2010</c:v>
                  </c:pt>
                  <c:pt idx="21">
                    <c:v>.01.3.01.R2020</c:v>
                  </c:pt>
                  <c:pt idx="22">
                    <c:v>.01.3.01.R3820</c:v>
                  </c:pt>
                  <c:pt idx="23">
                    <c:v>.01.3.03.70230</c:v>
                  </c:pt>
                  <c:pt idx="24">
                    <c:v>.01.3.03.70300</c:v>
                  </c:pt>
                  <c:pt idx="25">
                    <c:v>.01.3.03.74230 .01.3.03.74240 .01.3.03.74250 .01.3.03.74260</c:v>
                  </c:pt>
                  <c:pt idx="26">
                    <c:v>.01.3.05.70060</c:v>
                  </c:pt>
                  <c:pt idx="27">
                    <c:v>.01.3.06.70070</c:v>
                  </c:pt>
                  <c:pt idx="28">
                    <c:v>.01.3.06.70230</c:v>
                  </c:pt>
                  <c:pt idx="29">
                    <c:v>.01.3.N1.51910</c:v>
                  </c:pt>
                  <c:pt idx="30">
                    <c:v>.01.3.N1.51960</c:v>
                  </c:pt>
                  <c:pt idx="31">
                    <c:v>.01.3.N2.70070</c:v>
                  </c:pt>
                  <c:pt idx="32">
                    <c:v>.01.3.N3.70070</c:v>
                  </c:pt>
                  <c:pt idx="33">
                    <c:v>.01.3.P3.54680</c:v>
                  </c:pt>
                  <c:pt idx="34">
                    <c:v>.01.4.02.70030 .01.4.02.R1380</c:v>
                  </c:pt>
                  <c:pt idx="35">
                    <c:v>.01.5.N4.70070</c:v>
                  </c:pt>
                  <c:pt idx="36">
                    <c:v>.01.7.N2.70070</c:v>
                  </c:pt>
                  <c:pt idx="37">
                    <c:v>.01.8.N3.70070</c:v>
                  </c:pt>
                  <c:pt idx="38">
                    <c:v>0</c:v>
                  </c:pt>
                  <c:pt idx="39">
                    <c:v>0</c:v>
                  </c:pt>
                  <c:pt idx="40">
                    <c:v>.02.1.01.70310</c:v>
                  </c:pt>
                  <c:pt idx="41">
                    <c:v>.02.1.01.70420</c:v>
                  </c:pt>
                  <c:pt idx="42">
                    <c:v>.02.1.02.70430</c:v>
                  </c:pt>
                  <c:pt idx="43">
                    <c:v>.02.1.02.70460</c:v>
                  </c:pt>
                  <c:pt idx="44">
                    <c:v>.02.1.02.70490</c:v>
                  </c:pt>
                  <c:pt idx="45">
                    <c:v>.02.1.02.70500</c:v>
                  </c:pt>
                  <c:pt idx="46">
                    <c:v>.02.1.02.70520</c:v>
                  </c:pt>
                  <c:pt idx="47">
                    <c:v>.02.1.02.70530</c:v>
                  </c:pt>
                  <c:pt idx="48">
                    <c:v>.02.1.02.73110</c:v>
                  </c:pt>
                  <c:pt idx="49">
                    <c:v>.02.1.03.75890</c:v>
                  </c:pt>
                  <c:pt idx="50">
                    <c:v>.02.1.04.70390</c:v>
                  </c:pt>
                  <c:pt idx="51">
                    <c:v>.02.2.01.74160</c:v>
                  </c:pt>
                  <c:pt idx="52">
                    <c:v>.02.2.Р2.51590</c:v>
                  </c:pt>
                  <c:pt idx="53">
                    <c:v>.02.2.Р2.52320</c:v>
                  </c:pt>
                  <c:pt idx="54">
                    <c:v>.02.3.E1.55200</c:v>
                  </c:pt>
                  <c:pt idx="55">
                    <c:v>0</c:v>
                  </c:pt>
                  <c:pt idx="56">
                    <c:v>.02.1.01.70390</c:v>
                  </c:pt>
                  <c:pt idx="57">
                    <c:v>.02.1.01.70440</c:v>
                  </c:pt>
                  <c:pt idx="58">
                    <c:v>.02.1.01.70540</c:v>
                  </c:pt>
                  <c:pt idx="59">
                    <c:v>.02.1.01.74230 .02.1.01.74240 .02.1.01.74250 .02.1.01.74260</c:v>
                  </c:pt>
                  <c:pt idx="60">
                    <c:v>.02.1.01.75610</c:v>
                  </c:pt>
                  <c:pt idx="61">
                    <c:v>.02.1.02.52600</c:v>
                  </c:pt>
                  <c:pt idx="62">
                    <c:v>.02.1.02.70550</c:v>
                  </c:pt>
                  <c:pt idx="63">
                    <c:v>.02.1.03.70390</c:v>
                  </c:pt>
                  <c:pt idx="64">
                    <c:v>.02.1.E2.50970</c:v>
                  </c:pt>
                  <c:pt idx="65">
                    <c:v>.02.1.E3.76580</c:v>
                  </c:pt>
                  <c:pt idx="66">
                    <c:v>.02.1.E4.52100</c:v>
                  </c:pt>
                  <c:pt idx="67">
                    <c:v>.02.2.01.R1590</c:v>
                  </c:pt>
                  <c:pt idx="68">
                    <c:v>.02.2.P2.70570</c:v>
                  </c:pt>
                  <c:pt idx="69">
                    <c:v>.02.3.01.75100</c:v>
                  </c:pt>
                  <c:pt idx="70">
                    <c:v>.02.4.03.R5340</c:v>
                  </c:pt>
                  <c:pt idx="71">
                    <c:v>.02.4.05.75470</c:v>
                  </c:pt>
                  <c:pt idx="72">
                    <c:v>.02.4.E6.76610</c:v>
                  </c:pt>
                  <c:pt idx="73">
                    <c:v>.02.5.01.70630</c:v>
                  </c:pt>
                  <c:pt idx="74">
                    <c:v>.02.5.02.70630</c:v>
                  </c:pt>
                  <c:pt idx="75">
                    <c:v>.02.5.04.70640</c:v>
                  </c:pt>
                  <c:pt idx="76">
                    <c:v>.02.5.04.70650</c:v>
                  </c:pt>
                  <c:pt idx="77">
                    <c:v>.02.5.04.73390</c:v>
                  </c:pt>
                  <c:pt idx="78">
                    <c:v>.02.5.04.76150</c:v>
                  </c:pt>
                  <c:pt idx="79">
                    <c:v>.02.5.Е8.54120</c:v>
                  </c:pt>
                  <c:pt idx="80">
                    <c:v>.02.6.01.74880</c:v>
                  </c:pt>
                  <c:pt idx="81">
                    <c:v>.02.6.02.70680</c:v>
                  </c:pt>
                  <c:pt idx="82">
                    <c:v>.02.6.03.70680</c:v>
                  </c:pt>
                  <c:pt idx="83">
                    <c:v>.02.6.04.70680</c:v>
                  </c:pt>
                  <c:pt idx="84">
                    <c:v>.02.6.05.70680</c:v>
                  </c:pt>
                  <c:pt idx="85">
                    <c:v>.02.6.06.76420</c:v>
                  </c:pt>
                  <c:pt idx="86">
                    <c:v>.02.9.01.76460</c:v>
                  </c:pt>
                  <c:pt idx="87">
                    <c:v>.02.9.Е2.51730</c:v>
                  </c:pt>
                  <c:pt idx="88">
                    <c:v>.02.9.Е2.51750</c:v>
                  </c:pt>
                  <c:pt idx="89">
                    <c:v>.02.9.Е4.51750</c:v>
                  </c:pt>
                  <c:pt idx="90">
                    <c:v>0</c:v>
                  </c:pt>
                  <c:pt idx="91">
                    <c:v>0</c:v>
                  </c:pt>
                  <c:pt idx="92">
                    <c:v>.03.1.01.52200</c:v>
                  </c:pt>
                  <c:pt idx="93">
                    <c:v>.03.1.01.52500</c:v>
                  </c:pt>
                  <c:pt idx="94">
                    <c:v>.03.1.01.53810</c:v>
                  </c:pt>
                  <c:pt idx="95">
                    <c:v>.03.1.01.70740</c:v>
                  </c:pt>
                  <c:pt idx="96">
                    <c:v>.03.1.01.70750</c:v>
                  </c:pt>
                  <c:pt idx="97">
                    <c:v>.03.1.01.70840</c:v>
                  </c:pt>
                  <c:pt idx="98">
                    <c:v>.03.1.01.70860</c:v>
                  </c:pt>
                  <c:pt idx="99">
                    <c:v>.03.1.01.70870</c:v>
                  </c:pt>
                  <c:pt idx="100">
                    <c:v>.03.1.01.70880</c:v>
                  </c:pt>
                  <c:pt idx="101">
                    <c:v>.03.1.01.73040</c:v>
                  </c:pt>
                  <c:pt idx="102">
                    <c:v>.03.1.02.70730</c:v>
                  </c:pt>
                  <c:pt idx="103">
                    <c:v>.03.1.02.70800</c:v>
                  </c:pt>
                  <c:pt idx="104">
                    <c:v>.03.1.02.70850</c:v>
                  </c:pt>
                  <c:pt idx="105">
                    <c:v>.03.1.03.70890</c:v>
                  </c:pt>
                  <c:pt idx="106">
                    <c:v>.03.1.P1.50840</c:v>
                  </c:pt>
                  <c:pt idx="107">
                    <c:v>.03.1.P1.55730</c:v>
                  </c:pt>
                  <c:pt idx="108">
                    <c:v>.03.3.02.71060</c:v>
                  </c:pt>
                  <c:pt idx="109">
                    <c:v>0</c:v>
                  </c:pt>
                  <c:pt idx="110">
                    <c:v>.03.1.01.51370</c:v>
                  </c:pt>
                  <c:pt idx="111">
                    <c:v>.03.1.01.52400</c:v>
                  </c:pt>
                  <c:pt idx="112">
                    <c:v>.03.1.01.52700</c:v>
                  </c:pt>
                  <c:pt idx="113">
                    <c:v>.03.1.01.53850</c:v>
                  </c:pt>
                  <c:pt idx="114">
                    <c:v>.03.1.01.53860 .03.1.01.53870</c:v>
                  </c:pt>
                  <c:pt idx="115">
                    <c:v>.03.1.01.70710</c:v>
                  </c:pt>
                  <c:pt idx="116">
                    <c:v>.03.1.01.70720</c:v>
                  </c:pt>
                  <c:pt idx="117">
                    <c:v>.03.1.01.70790</c:v>
                  </c:pt>
                  <c:pt idx="118">
                    <c:v>.03.1.01.73060</c:v>
                  </c:pt>
                  <c:pt idx="119">
                    <c:v>.03.1.01.73070</c:v>
                  </c:pt>
                  <c:pt idx="120">
                    <c:v>.03.1.01.73080</c:v>
                  </c:pt>
                  <c:pt idx="121">
                    <c:v>.03.1.01.75480</c:v>
                  </c:pt>
                  <c:pt idx="122">
                    <c:v>.03.1.01.75490 .03.1.01.R4620</c:v>
                  </c:pt>
                  <c:pt idx="123">
                    <c:v>.03.1.01.76380</c:v>
                  </c:pt>
                  <c:pt idx="124">
                    <c:v>.03.1.02.70810</c:v>
                  </c:pt>
                  <c:pt idx="125">
                    <c:v>.03.1.02.75550</c:v>
                  </c:pt>
                  <c:pt idx="126">
                    <c:v>.03.1.03.30090</c:v>
                  </c:pt>
                  <c:pt idx="127">
                    <c:v>.03.1.03.59400</c:v>
                  </c:pt>
                  <c:pt idx="128">
                    <c:v>.03.1.03.70770</c:v>
                  </c:pt>
                  <c:pt idx="129">
                    <c:v>.03.1.03.70810</c:v>
                  </c:pt>
                  <c:pt idx="130">
                    <c:v>.03.1.03.73070</c:v>
                  </c:pt>
                  <c:pt idx="131">
                    <c:v>.03.1.03.75650</c:v>
                  </c:pt>
                  <c:pt idx="132">
                    <c:v>.03.1.04.70810</c:v>
                  </c:pt>
                  <c:pt idx="133">
                    <c:v>.03.1.05.70810</c:v>
                  </c:pt>
                  <c:pt idx="134">
                    <c:v>.03.2.04.70940</c:v>
                  </c:pt>
                  <c:pt idx="135">
                    <c:v>.03.2.P3.52930</c:v>
                  </c:pt>
                  <c:pt idx="136">
                    <c:v>.03.3.01.70980</c:v>
                  </c:pt>
                  <c:pt idx="137">
                    <c:v>.03.3.02.70950</c:v>
                  </c:pt>
                  <c:pt idx="138">
                    <c:v>.03.3.02.71000</c:v>
                  </c:pt>
                  <c:pt idx="139">
                    <c:v>.03.3.02.71020</c:v>
                  </c:pt>
                  <c:pt idx="140">
                    <c:v>.03.3.02.74390 .03.3.02.75160</c:v>
                  </c:pt>
                  <c:pt idx="141">
                    <c:v>.03.3.03.70960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.04.1.04.52800</c:v>
                  </c:pt>
                  <c:pt idx="145">
                    <c:v>.04.1.04.71080</c:v>
                  </c:pt>
                  <c:pt idx="146">
                    <c:v>.04.1.04.R0270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.05.1.02.76440</c:v>
                  </c:pt>
                  <c:pt idx="150">
                    <c:v>.05.1.08.71200 .05.1.08.R0820</c:v>
                  </c:pt>
                  <c:pt idx="151">
                    <c:v>.05.1.F1.50210</c:v>
                  </c:pt>
                  <c:pt idx="152">
                    <c:v>.05.2.F3.09502 .05.2.F3.09602</c:v>
                  </c:pt>
                  <c:pt idx="153">
                    <c:v>0</c:v>
                  </c:pt>
                  <c:pt idx="154">
                    <c:v>.05.1.01.71210</c:v>
                  </c:pt>
                  <c:pt idx="155">
                    <c:v>.05.1.03.75570 .05.1.03.R4970</c:v>
                  </c:pt>
                  <c:pt idx="156">
                    <c:v>.05.1.04.71240</c:v>
                  </c:pt>
                  <c:pt idx="157">
                    <c:v>.05.1.09.71280</c:v>
                  </c:pt>
                  <c:pt idx="158">
                    <c:v>.05.1.10.51340</c:v>
                  </c:pt>
                  <c:pt idx="159">
                    <c:v>.05.1.10.51350 .05.1.10.51760</c:v>
                  </c:pt>
                  <c:pt idx="160">
                    <c:v>.05.1.11.71230</c:v>
                  </c:pt>
                  <c:pt idx="161">
                    <c:v>.05.1.11.76000</c:v>
                  </c:pt>
                  <c:pt idx="162">
                    <c:v>.05.1.13.76390</c:v>
                  </c:pt>
                  <c:pt idx="163">
                    <c:v>.05.3.01.71350</c:v>
                  </c:pt>
                  <c:pt idx="164">
                    <c:v>.05.3.02.71330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.06.1.F2.55550</c:v>
                  </c:pt>
                  <c:pt idx="168">
                    <c:v>.06.3.01.53110</c:v>
                  </c:pt>
                  <c:pt idx="169">
                    <c:v>0</c:v>
                  </c:pt>
                  <c:pt idx="170">
                    <c:v>.06.2.01.76260</c:v>
                  </c:pt>
                  <c:pt idx="171">
                    <c:v>.06.3.F2.54240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.07.1.01.71370</c:v>
                  </c:pt>
                  <c:pt idx="175">
                    <c:v>.07.1.03.52900</c:v>
                  </c:pt>
                  <c:pt idx="176">
                    <c:v>0</c:v>
                  </c:pt>
                  <c:pt idx="177">
                    <c:v>.07.1.01.71360</c:v>
                  </c:pt>
                  <c:pt idx="178">
                    <c:v>.07.1.05.71380</c:v>
                  </c:pt>
                  <c:pt idx="179">
                    <c:v>.07.1.L3.55690</c:v>
                  </c:pt>
                  <c:pt idx="180">
                    <c:v>.07.1.P3.52940</c:v>
                  </c:pt>
                  <c:pt idx="181">
                    <c:v>.07.3.02.R0860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.08.2.01.71410</c:v>
                  </c:pt>
                  <c:pt idx="185">
                    <c:v>.08.2.02.71410</c:v>
                  </c:pt>
                  <c:pt idx="186">
                    <c:v>.08.3.01.75770</c:v>
                  </c:pt>
                  <c:pt idx="187">
                    <c:v>.08.3.03.74910</c:v>
                  </c:pt>
                  <c:pt idx="188">
                    <c:v>.08.6.01.57010</c:v>
                  </c:pt>
                  <c:pt idx="189">
                    <c:v>.08.6.01.74690</c:v>
                  </c:pt>
                  <c:pt idx="190">
                    <c:v>.08.6.01.74840</c:v>
                  </c:pt>
                  <c:pt idx="191">
                    <c:v>.08.6.01.75360</c:v>
                  </c:pt>
                  <c:pt idx="192">
                    <c:v>.08.6.01.75370</c:v>
                  </c:pt>
                  <c:pt idx="193">
                    <c:v>.08.6.01.75380</c:v>
                  </c:pt>
                  <c:pt idx="194">
                    <c:v>.08.6.02.74700</c:v>
                  </c:pt>
                  <c:pt idx="195">
                    <c:v>.08.6.02.74810</c:v>
                  </c:pt>
                  <c:pt idx="196">
                    <c:v>.08.6.02.74820</c:v>
                  </c:pt>
                  <c:pt idx="197">
                    <c:v>.08.6.02.74830</c:v>
                  </c:pt>
                  <c:pt idx="198">
                    <c:v>.08.6.02.75130</c:v>
                  </c:pt>
                  <c:pt idx="199">
                    <c:v>.08.6.02.75710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.10.4.01.71480</c:v>
                  </c:pt>
                  <c:pt idx="203">
                    <c:v>0</c:v>
                  </c:pt>
                  <c:pt idx="204">
                    <c:v>.10.1.02.75550</c:v>
                  </c:pt>
                  <c:pt idx="205">
                    <c:v>.10.1.02.76480</c:v>
                  </c:pt>
                  <c:pt idx="206">
                    <c:v>.10.1.04.71440</c:v>
                  </c:pt>
                  <c:pt idx="207">
                    <c:v>.10.2.02.71450</c:v>
                  </c:pt>
                  <c:pt idx="208">
                    <c:v>.10.3.01.71470</c:v>
                  </c:pt>
                  <c:pt idx="209">
                    <c:v>.10.4.01.71550</c:v>
                  </c:pt>
                  <c:pt idx="210">
                    <c:v>.10.4.01.74490</c:v>
                  </c:pt>
                  <c:pt idx="211">
                    <c:v>.10.4.01.76240</c:v>
                  </c:pt>
                  <c:pt idx="212">
                    <c:v>.10.4.02.71510</c:v>
                  </c:pt>
                  <c:pt idx="213">
                    <c:v>.10.4.03.71520</c:v>
                  </c:pt>
                  <c:pt idx="214">
                    <c:v>.10.4.04.71520</c:v>
                  </c:pt>
                  <c:pt idx="215">
                    <c:v>.10.4.05.72350</c:v>
                  </c:pt>
                  <c:pt idx="216">
                    <c:v>.10.4.07.76360</c:v>
                  </c:pt>
                  <c:pt idx="217">
                    <c:v>.10.6.02.75220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.11.1.01.71560</c:v>
                  </c:pt>
                  <c:pt idx="221">
                    <c:v>.11.1.04.71560</c:v>
                  </c:pt>
                  <c:pt idx="222">
                    <c:v>.11.1.05.71560</c:v>
                  </c:pt>
                  <c:pt idx="223">
                    <c:v>.11.1.06.71560</c:v>
                  </c:pt>
                  <c:pt idx="224">
                    <c:v>.11.1.07.71560</c:v>
                  </c:pt>
                  <c:pt idx="225">
                    <c:v>.11.1.09.75900</c:v>
                  </c:pt>
                  <c:pt idx="226">
                    <c:v>0</c:v>
                  </c:pt>
                  <c:pt idx="227">
                    <c:v>.11.1.01.71580</c:v>
                  </c:pt>
                  <c:pt idx="228">
                    <c:v>.11.1.01.71680</c:v>
                  </c:pt>
                  <c:pt idx="229">
                    <c:v>.11.1.01.74230 .11.1.01.74240 .11.1.01.74250 .11.1.01.74260</c:v>
                  </c:pt>
                  <c:pt idx="230">
                    <c:v>.11.1.02.71690</c:v>
                  </c:pt>
                  <c:pt idx="231">
                    <c:v>.11.1.02.R4670</c:v>
                  </c:pt>
                  <c:pt idx="232">
                    <c:v>.11.1.03.71600</c:v>
                  </c:pt>
                  <c:pt idx="233">
                    <c:v>.11.1.03.71610</c:v>
                  </c:pt>
                  <c:pt idx="234">
                    <c:v>.11.1.03.72810</c:v>
                  </c:pt>
                  <c:pt idx="235">
                    <c:v>.11.1.03.R5190</c:v>
                  </c:pt>
                  <c:pt idx="236">
                    <c:v>.11.1.03.R5193</c:v>
                  </c:pt>
                  <c:pt idx="237">
                    <c:v>.11.1.05.R5191</c:v>
                  </c:pt>
                  <c:pt idx="238">
                    <c:v>.11.1.05.R5194</c:v>
                  </c:pt>
                  <c:pt idx="239">
                    <c:v>.11.1.06.R4660</c:v>
                  </c:pt>
                  <c:pt idx="240">
                    <c:v>.11.1.06.R5170</c:v>
                  </c:pt>
                  <c:pt idx="241">
                    <c:v>.11.1.07.71720</c:v>
                  </c:pt>
                  <c:pt idx="242">
                    <c:v>.11.1.08.75720</c:v>
                  </c:pt>
                  <c:pt idx="243">
                    <c:v>.11.1.08.75810</c:v>
                  </c:pt>
                  <c:pt idx="244">
                    <c:v>11.1.A1.55191</c:v>
                  </c:pt>
                  <c:pt idx="245">
                    <c:v>.11.1.A1.55194</c:v>
                  </c:pt>
                  <c:pt idx="246">
                    <c:v>.11.1.A2.71610</c:v>
                  </c:pt>
                  <c:pt idx="247">
                    <c:v>.11.1.A2.72810</c:v>
                  </c:pt>
                  <c:pt idx="248">
                    <c:v>.11.3.01.71750</c:v>
                  </c:pt>
                  <c:pt idx="249">
                    <c:v>.11.3.01.71760</c:v>
                  </c:pt>
                  <c:pt idx="250">
                    <c:v>.11.3.01.76200</c:v>
                  </c:pt>
                  <c:pt idx="251">
                    <c:v>.11.3.03.71760</c:v>
                  </c:pt>
                  <c:pt idx="252">
                    <c:v>.11.3.03.71770</c:v>
                  </c:pt>
                  <c:pt idx="253">
                    <c:v>.11.3.04.71760</c:v>
                  </c:pt>
                  <c:pt idx="254">
                    <c:v>.11.3.05.71760</c:v>
                  </c:pt>
                  <c:pt idx="255">
                    <c:v>.11.4.A1.55190</c:v>
                  </c:pt>
                  <c:pt idx="256">
                    <c:v>.11.4.A1.76490</c:v>
                  </c:pt>
                  <c:pt idx="257">
                    <c:v>.11.4.A3.54530</c:v>
                  </c:pt>
                  <c:pt idx="258">
                    <c:v>.11.4.A1.76500</c:v>
                  </c:pt>
                  <c:pt idx="259">
                    <c:v>.11.4.A3.54530</c:v>
                  </c:pt>
                  <c:pt idx="260">
                    <c:v>.11.7.01.74710</c:v>
                  </c:pt>
                  <c:pt idx="261">
                    <c:v>.11.8.01.75390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.12.1.11.71800</c:v>
                  </c:pt>
                  <c:pt idx="265">
                    <c:v>.12.4.01.R0160</c:v>
                  </c:pt>
                  <c:pt idx="266">
                    <c:v>0</c:v>
                  </c:pt>
                  <c:pt idx="267">
                    <c:v>.12.1.01.71790</c:v>
                  </c:pt>
                  <c:pt idx="268">
                    <c:v>.12.1.02.51280</c:v>
                  </c:pt>
                  <c:pt idx="269">
                    <c:v>.12.1.04.71790</c:v>
                  </c:pt>
                  <c:pt idx="270">
                    <c:v>.12.1.04.76260</c:v>
                  </c:pt>
                  <c:pt idx="271">
                    <c:v>.12.1.05.71790</c:v>
                  </c:pt>
                  <c:pt idx="272">
                    <c:v>.12.1.06.71790</c:v>
                  </c:pt>
                  <c:pt idx="273">
                    <c:v>.12.1.06.76260</c:v>
                  </c:pt>
                  <c:pt idx="274">
                    <c:v>.12.1.07.71790</c:v>
                  </c:pt>
                  <c:pt idx="275">
                    <c:v>.12.1.08.59100</c:v>
                  </c:pt>
                  <c:pt idx="276">
                    <c:v>.12.1.08.59200</c:v>
                  </c:pt>
                  <c:pt idx="277">
                    <c:v>.12.1.08.59700</c:v>
                  </c:pt>
                  <c:pt idx="278">
                    <c:v>.12.1.09.71800</c:v>
                  </c:pt>
                  <c:pt idx="279">
                    <c:v>.12.1.10.71790</c:v>
                  </c:pt>
                  <c:pt idx="280">
                    <c:v>.12.4.03.74670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.13.1.04.71880</c:v>
                  </c:pt>
                  <c:pt idx="284">
                    <c:v>.13.2.02.76470</c:v>
                  </c:pt>
                  <c:pt idx="285">
                    <c:v>0</c:v>
                  </c:pt>
                  <c:pt idx="286">
                    <c:v>.13.1.01.71900</c:v>
                  </c:pt>
                  <c:pt idx="287">
                    <c:v>.13.1.01.76430</c:v>
                  </c:pt>
                  <c:pt idx="288">
                    <c:v>.13.1.02.71900</c:v>
                  </c:pt>
                  <c:pt idx="289">
                    <c:v>.13.1.03.71880</c:v>
                  </c:pt>
                  <c:pt idx="290">
                    <c:v>.13.1.04.71940</c:v>
                  </c:pt>
                  <c:pt idx="291">
                    <c:v>.13.1.05.R4260</c:v>
                  </c:pt>
                  <c:pt idx="292">
                    <c:v>.13.1.P5.50810</c:v>
                  </c:pt>
                  <c:pt idx="293">
                    <c:v>.13.1.P5.52280</c:v>
                  </c:pt>
                  <c:pt idx="294">
                    <c:v>.13.2.02.71950</c:v>
                  </c:pt>
                  <c:pt idx="295">
                    <c:v>.13.2.Р5.54950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.14.2.G6.50130</c:v>
                  </c:pt>
                  <c:pt idx="299">
                    <c:v>.14.4.01.73340</c:v>
                  </c:pt>
                  <c:pt idx="300">
                    <c:v>.14.4.05.74030</c:v>
                  </c:pt>
                  <c:pt idx="301">
                    <c:v>.14.6.01.75250</c:v>
                  </c:pt>
                  <c:pt idx="302">
                    <c:v>.14.6.02.75260</c:v>
                  </c:pt>
                  <c:pt idx="303">
                    <c:v>0</c:v>
                  </c:pt>
                  <c:pt idx="304">
                    <c:v>.14.2.01.72040</c:v>
                  </c:pt>
                  <c:pt idx="305">
                    <c:v>.14.2.G5.52430</c:v>
                  </c:pt>
                  <c:pt idx="306">
                    <c:v>.14.3.01.74020</c:v>
                  </c:pt>
                  <c:pt idx="307">
                    <c:v>.14.4.02.72080</c:v>
                  </c:pt>
                  <c:pt idx="308">
                    <c:v>.14.4.03.72090</c:v>
                  </c:pt>
                  <c:pt idx="309">
                    <c:v>.14.4.04.75200</c:v>
                  </c:pt>
                  <c:pt idx="310">
                    <c:v>.14.4.06.75880</c:v>
                  </c:pt>
                  <c:pt idx="311">
                    <c:v>.14.6.04.76250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.15.3.I5.55270 .15.3.I5.76520</c:v>
                  </c:pt>
                  <c:pt idx="315">
                    <c:v>0</c:v>
                  </c:pt>
                  <c:pt idx="316">
                    <c:v>.15.1.01.72130</c:v>
                  </c:pt>
                  <c:pt idx="317">
                    <c:v>.15.1.02.72130</c:v>
                  </c:pt>
                  <c:pt idx="318">
                    <c:v>.15.1.05.72130</c:v>
                  </c:pt>
                  <c:pt idx="319">
                    <c:v>.15.3.02.72160</c:v>
                  </c:pt>
                  <c:pt idx="320">
                    <c:v>.15.3.03.72160</c:v>
                  </c:pt>
                  <c:pt idx="321">
                    <c:v>.15.3.03.72170</c:v>
                  </c:pt>
                  <c:pt idx="322">
                    <c:v>.15.3.I4.55270</c:v>
                  </c:pt>
                  <c:pt idx="323">
                    <c:v>.15.3.I8.55270</c:v>
                  </c:pt>
                  <c:pt idx="324">
                    <c:v>15.3.I8.76530</c:v>
                  </c:pt>
                  <c:pt idx="325">
                    <c:v>.15.6.01.74110</c:v>
                  </c:pt>
                  <c:pt idx="326">
                    <c:v>.15.6.03.75300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.16.4.01.72190</c:v>
                  </c:pt>
                  <c:pt idx="330">
                    <c:v>.16.4.03.72190</c:v>
                  </c:pt>
                  <c:pt idx="331">
                    <c:v>.16.4.09.72190</c:v>
                  </c:pt>
                  <c:pt idx="332">
                    <c:v>.16.4.L2.52960</c:v>
                  </c:pt>
                  <c:pt idx="333">
                    <c:v>.16.4.L2.76560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.22.4.01.75780</c:v>
                  </c:pt>
                  <c:pt idx="337">
                    <c:v>.22.4.01.R5160</c:v>
                  </c:pt>
                  <c:pt idx="338">
                    <c:v>.22.4.02.73130</c:v>
                  </c:pt>
                  <c:pt idx="339">
                    <c:v>.22.4.02.74600</c:v>
                  </c:pt>
                  <c:pt idx="340">
                    <c:v>.22.4.02.74620</c:v>
                  </c:pt>
                  <c:pt idx="341">
                    <c:v>.22.4.03.75500</c:v>
                  </c:pt>
                  <c:pt idx="342">
                    <c:v>.22.4.03.98710</c:v>
                  </c:pt>
                  <c:pt idx="343">
                    <c:v>.22.5.02.74320</c:v>
                  </c:pt>
                  <c:pt idx="344">
                    <c:v>.22.7.01.74350</c:v>
                  </c:pt>
                  <c:pt idx="345">
                    <c:v>.22.8.01.73140</c:v>
                  </c:pt>
                  <c:pt idx="346">
                    <c:v>.22.8.01.73150</c:v>
                  </c:pt>
                  <c:pt idx="347">
                    <c:v>.22.8.01.73160</c:v>
                  </c:pt>
                  <c:pt idx="348">
                    <c:v>.22.8.01.73170</c:v>
                  </c:pt>
                  <c:pt idx="349">
                    <c:v>.22.8.01.74760</c:v>
                  </c:pt>
                  <c:pt idx="350">
                    <c:v>.22.8.01.76600</c:v>
                  </c:pt>
                  <c:pt idx="351">
                    <c:v>.22.8.02.73140</c:v>
                  </c:pt>
                  <c:pt idx="352">
                    <c:v>.22.8.02.74730</c:v>
                  </c:pt>
                  <c:pt idx="353">
                    <c:v>.22.8.03.73140</c:v>
                  </c:pt>
                  <c:pt idx="354">
                    <c:v>.22.8.03.73180</c:v>
                  </c:pt>
                  <c:pt idx="355">
                    <c:v>.22.8.03.73190</c:v>
                  </c:pt>
                  <c:pt idx="356">
                    <c:v>.22.8.03.73200</c:v>
                  </c:pt>
                  <c:pt idx="357">
                    <c:v>.22.8.03.73210</c:v>
                  </c:pt>
                  <c:pt idx="358">
                    <c:v>.22.8.03.74740</c:v>
                  </c:pt>
                  <c:pt idx="359">
                    <c:v>.22.8.03.74780</c:v>
                  </c:pt>
                  <c:pt idx="360">
                    <c:v>.22.8.03.75790</c:v>
                  </c:pt>
                  <c:pt idx="361">
                    <c:v>.22.8.04.73140</c:v>
                  </c:pt>
                  <c:pt idx="362">
                    <c:v>0</c:v>
                  </c:pt>
                  <c:pt idx="363">
                    <c:v>0</c:v>
                  </c:pt>
                  <c:pt idx="364">
                    <c:v>.23.3.21.72360</c:v>
                  </c:pt>
                  <c:pt idx="365">
                    <c:v>0</c:v>
                  </c:pt>
                  <c:pt idx="366">
                    <c:v>.23.3.11.72360</c:v>
                  </c:pt>
                  <c:pt idx="367">
                    <c:v>.23.3.12.72360</c:v>
                  </c:pt>
                  <c:pt idx="368">
                    <c:v>.23.3.21.59300</c:v>
                  </c:pt>
                  <c:pt idx="369">
                    <c:v>.23.3.24.75760</c:v>
                  </c:pt>
                  <c:pt idx="370">
                    <c:v>.23.3.26.76270</c:v>
                  </c:pt>
                  <c:pt idx="371">
                    <c:v>.23.3.27.76320</c:v>
                  </c:pt>
                  <c:pt idx="372">
                    <c:v>.23.5.21.73290</c:v>
                  </c:pt>
                  <c:pt idx="373">
                    <c:v>.23.5.31.73290</c:v>
                  </c:pt>
                  <c:pt idx="374">
                    <c:v>.23.5.32.73290</c:v>
                  </c:pt>
                  <c:pt idx="375">
                    <c:v>.23.5.37.76540</c:v>
                  </c:pt>
                  <c:pt idx="376">
                    <c:v>.23.5.N7.51140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.24.1.01.72420</c:v>
                  </c:pt>
                  <c:pt idx="380">
                    <c:v>.24.1.03.72430</c:v>
                  </c:pt>
                  <c:pt idx="381">
                    <c:v>.24.1.04.72420</c:v>
                  </c:pt>
                  <c:pt idx="382">
                    <c:v>.24.1.05.72440</c:v>
                  </c:pt>
                  <c:pt idx="383">
                    <c:v>.24.1.05.75310</c:v>
                  </c:pt>
                  <c:pt idx="384">
                    <c:v>.24.1.05.75620</c:v>
                  </c:pt>
                  <c:pt idx="385">
                    <c:v>.24.2.03.72470</c:v>
                  </c:pt>
                  <c:pt idx="386">
                    <c:v>.24.5.01.72570</c:v>
                  </c:pt>
                  <c:pt idx="387">
                    <c:v>.24.5.02.72600</c:v>
                  </c:pt>
                  <c:pt idx="388">
                    <c:v>.24.7.01.73900</c:v>
                  </c:pt>
                  <c:pt idx="389">
                    <c:v>.24.7.R1.53930 .24.7.R1.73930</c:v>
                  </c:pt>
                  <c:pt idx="390">
                    <c:v>0</c:v>
                  </c:pt>
                  <c:pt idx="391">
                    <c:v>.24.1.02.72420</c:v>
                  </c:pt>
                  <c:pt idx="392">
                    <c:v>.24.1.03.72420</c:v>
                  </c:pt>
                  <c:pt idx="393">
                    <c:v>.24.1.03.74700</c:v>
                  </c:pt>
                  <c:pt idx="394">
                    <c:v>.24.2.01.72460</c:v>
                  </c:pt>
                  <c:pt idx="395">
                    <c:v>.24.2.02.72460</c:v>
                  </c:pt>
                  <c:pt idx="396">
                    <c:v>.24.4.04.75000</c:v>
                  </c:pt>
                  <c:pt idx="397">
                    <c:v>.24.4.05.76570</c:v>
                  </c:pt>
                  <c:pt idx="398">
                    <c:v>.24.5.01.72500</c:v>
                  </c:pt>
                  <c:pt idx="399">
                    <c:v>.24.5.01.72540</c:v>
                  </c:pt>
                  <c:pt idx="400">
                    <c:v>.24.5.01.72550</c:v>
                  </c:pt>
                  <c:pt idx="401">
                    <c:v>.24.5.01.72560</c:v>
                  </c:pt>
                  <c:pt idx="402">
                    <c:v>.24.5.02.75180</c:v>
                  </c:pt>
                  <c:pt idx="403">
                    <c:v>.24.5.03.72580</c:v>
                  </c:pt>
                  <c:pt idx="404">
                    <c:v>.24.5.04.72530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.25.1.02.R5420</c:v>
                  </c:pt>
                  <c:pt idx="408">
                    <c:v>.25.1.03.R5410</c:v>
                  </c:pt>
                  <c:pt idx="409">
                    <c:v>.25.1.06.R4330</c:v>
                  </c:pt>
                  <c:pt idx="410">
                    <c:v>.25.8.08.R5670</c:v>
                  </c:pt>
                  <c:pt idx="411">
                    <c:v>0</c:v>
                  </c:pt>
                  <c:pt idx="412">
                    <c:v>.25.1.01.72760</c:v>
                  </c:pt>
                  <c:pt idx="413">
                    <c:v>.25.1.02.72760</c:v>
                  </c:pt>
                  <c:pt idx="414">
                    <c:v>.25.1.02.R5430</c:v>
                  </c:pt>
                  <c:pt idx="415">
                    <c:v>.25.1.03.72760</c:v>
                  </c:pt>
                  <c:pt idx="416">
                    <c:v>.25.1.03.R5430</c:v>
                  </c:pt>
                  <c:pt idx="417">
                    <c:v>.25.1.05.72760</c:v>
                  </c:pt>
                  <c:pt idx="418">
                    <c:v>.25.1.05.R5430</c:v>
                  </c:pt>
                  <c:pt idx="419">
                    <c:v>.25.1.06.72760</c:v>
                  </c:pt>
                  <c:pt idx="420">
                    <c:v>.25.1.06.R5430</c:v>
                  </c:pt>
                  <c:pt idx="421">
                    <c:v>.25.1.07.72760</c:v>
                  </c:pt>
                  <c:pt idx="422">
                    <c:v>.25.1.07.72770</c:v>
                  </c:pt>
                  <c:pt idx="423">
                    <c:v>.25.1.07.74450</c:v>
                  </c:pt>
                  <c:pt idx="424">
                    <c:v>.25.1.I7.54800</c:v>
                  </c:pt>
                  <c:pt idx="425">
                    <c:v>.25.1.08.72760</c:v>
                  </c:pt>
                  <c:pt idx="426">
                    <c:v>.25.1.08.R4720</c:v>
                  </c:pt>
                  <c:pt idx="427">
                    <c:v>.25.2.01.R5430</c:v>
                  </c:pt>
                  <c:pt idx="428">
                    <c:v>.25.3.01.R5430</c:v>
                  </c:pt>
                  <c:pt idx="429">
                    <c:v>.25.4.01.72850</c:v>
                  </c:pt>
                  <c:pt idx="430">
                    <c:v>.25.4.02.72850</c:v>
                  </c:pt>
                  <c:pt idx="431">
                    <c:v>.25.5.01.72880</c:v>
                  </c:pt>
                  <c:pt idx="432">
                    <c:v>.25.5.03.72890</c:v>
                  </c:pt>
                  <c:pt idx="433">
                    <c:v>.25.5.04.73090</c:v>
                  </c:pt>
                  <c:pt idx="434">
                    <c:v>.25.5.07.59100</c:v>
                  </c:pt>
                  <c:pt idx="435">
                    <c:v>.25.6.01.72900</c:v>
                  </c:pt>
                  <c:pt idx="436">
                    <c:v>.25.7.01.72910</c:v>
                  </c:pt>
                  <c:pt idx="437">
                    <c:v>.25.7.02.72910</c:v>
                  </c:pt>
                  <c:pt idx="438">
                    <c:v>.25.7.03.72910</c:v>
                  </c:pt>
                  <c:pt idx="439">
                    <c:v>.25.7.04.73380</c:v>
                  </c:pt>
                  <c:pt idx="440">
                    <c:v>.25.7.05.74420</c:v>
                  </c:pt>
                  <c:pt idx="441">
                    <c:v>.25.8.01.R5670</c:v>
                  </c:pt>
                  <c:pt idx="442">
                    <c:v>.25.8.02.R5670</c:v>
                  </c:pt>
                  <c:pt idx="443">
                    <c:v>.25.8.07.R5670</c:v>
                  </c:pt>
                  <c:pt idx="444">
                    <c:v>.25.9.01.R5680</c:v>
                  </c:pt>
                  <c:pt idx="445">
                    <c:v>0</c:v>
                  </c:pt>
                  <c:pt idx="446">
                    <c:v>0</c:v>
                  </c:pt>
                  <c:pt idx="447">
                    <c:v>.29.1.04.51290</c:v>
                  </c:pt>
                  <c:pt idx="448">
                    <c:v>0</c:v>
                  </c:pt>
                  <c:pt idx="449">
                    <c:v>.29.1.01.51290</c:v>
                  </c:pt>
                  <c:pt idx="450">
                    <c:v>.29.1.01.72920</c:v>
                  </c:pt>
                  <c:pt idx="451">
                    <c:v>.29.1.03.51290</c:v>
                  </c:pt>
                  <c:pt idx="452">
                    <c:v>.29.1.04.72920</c:v>
                  </c:pt>
                  <c:pt idx="453">
                    <c:v>.29.1.04.72930</c:v>
                  </c:pt>
                  <c:pt idx="454">
                    <c:v>.29.1.GA.54290</c:v>
                  </c:pt>
                  <c:pt idx="455">
                    <c:v>.29.1.GA.54300</c:v>
                  </c:pt>
                  <c:pt idx="456">
                    <c:v>.29.1.GA.54320</c:v>
                  </c:pt>
                  <c:pt idx="457">
                    <c:v>.29.5.01.76220</c:v>
                  </c:pt>
                  <c:pt idx="458">
                    <c:v>0</c:v>
                  </c:pt>
                  <c:pt idx="459">
                    <c:v>0</c:v>
                  </c:pt>
                  <c:pt idx="460">
                    <c:v>.36.1.01.73250</c:v>
                  </c:pt>
                  <c:pt idx="461">
                    <c:v>.36.3.01.72960</c:v>
                  </c:pt>
                  <c:pt idx="462">
                    <c:v>.36.3.01.72970</c:v>
                  </c:pt>
                  <c:pt idx="463">
                    <c:v>.36.3.01.72980</c:v>
                  </c:pt>
                  <c:pt idx="464">
                    <c:v>.36.3.01.73260</c:v>
                  </c:pt>
                  <c:pt idx="465">
                    <c:v>.36.4.01.73010</c:v>
                  </c:pt>
                  <c:pt idx="466">
                    <c:v>0</c:v>
                  </c:pt>
                  <c:pt idx="467">
                    <c:v>.36.1.02.75270</c:v>
                  </c:pt>
                  <c:pt idx="468">
                    <c:v>.36.4.02.73020</c:v>
                  </c:pt>
                  <c:pt idx="469">
                    <c:v>.36.5.03.76230</c:v>
                  </c:pt>
                  <c:pt idx="470">
                    <c:v>.36.5.03.76310 .36.5.03.76330</c:v>
                  </c:pt>
                  <c:pt idx="471">
                    <c:v>.36.5.03.76240</c:v>
                  </c:pt>
                  <c:pt idx="472">
                    <c:v>.36.6.03.75740</c:v>
                  </c:pt>
                  <c:pt idx="473">
                    <c:v>.36.6.04.76190</c:v>
                  </c:pt>
                  <c:pt idx="474">
                    <c:v>.36.7.01.73180</c:v>
                  </c:pt>
                  <c:pt idx="475">
                    <c:v>.36.7.01.73190</c:v>
                  </c:pt>
                  <c:pt idx="476">
                    <c:v>.36.8.01.75580</c:v>
                  </c:pt>
                  <c:pt idx="477">
                    <c:v>.26.8.01.76210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.37.2.01.74220</c:v>
                  </c:pt>
                  <c:pt idx="481">
                    <c:v>0</c:v>
                  </c:pt>
                  <c:pt idx="482">
                    <c:v>.37.1.01.74210</c:v>
                  </c:pt>
                  <c:pt idx="483">
                    <c:v>.37.1.02.74210</c:v>
                  </c:pt>
                  <c:pt idx="484">
                    <c:v>.37.1.03.74210</c:v>
                  </c:pt>
                  <c:pt idx="485">
                    <c:v>.37.1.04.76590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.38.2.01.72240</c:v>
                  </c:pt>
                  <c:pt idx="489">
                    <c:v>.38.2.02.72240</c:v>
                  </c:pt>
                  <c:pt idx="490">
                    <c:v>.38.2.03.72240</c:v>
                  </c:pt>
                  <c:pt idx="491">
                    <c:v>.38.3.01.74360</c:v>
                  </c:pt>
                  <c:pt idx="492">
                    <c:v>.38.5.01.75820</c:v>
                  </c:pt>
                  <c:pt idx="493">
                    <c:v>.38.5.01.76140</c:v>
                  </c:pt>
                  <c:pt idx="494">
                    <c:v>.38.5.01.76340</c:v>
                  </c:pt>
                  <c:pt idx="495">
                    <c:v>0</c:v>
                  </c:pt>
                  <c:pt idx="496">
                    <c:v>0</c:v>
                  </c:pt>
                  <c:pt idx="497">
                    <c:v>.39.6.01.75350</c:v>
                  </c:pt>
                  <c:pt idx="498">
                    <c:v>0</c:v>
                  </c:pt>
                  <c:pt idx="499">
                    <c:v>.39.1.01.72290</c:v>
                  </c:pt>
                  <c:pt idx="500">
                    <c:v>.39.1.05.72290</c:v>
                  </c:pt>
                  <c:pt idx="501">
                    <c:v>.39.2.01.74370</c:v>
                  </c:pt>
                  <c:pt idx="502">
                    <c:v>.39.2.02.74370</c:v>
                  </c:pt>
                  <c:pt idx="503">
                    <c:v>.39.2.04.74370</c:v>
                  </c:pt>
                  <c:pt idx="504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axId val="13794384"/>
        <c:axId val="57040593"/>
      </c:barChart>
      <c:catAx>
        <c:axId val="1379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40593"/>
        <c:crosses val="autoZero"/>
        <c:auto val="1"/>
        <c:lblOffset val="100"/>
        <c:tickLblSkip val="12"/>
        <c:noMultiLvlLbl val="0"/>
      </c:catAx>
      <c:valAx>
        <c:axId val="57040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94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41875"/>
          <c:w val="0.30925"/>
          <c:h val="0.22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6"/>
  <sheetViews>
    <sheetView showGridLines="0" tabSelected="1" view="pageBreakPreview" zoomScale="90" zoomScaleSheetLayoutView="9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8515625" style="1" customWidth="1"/>
    <col min="8" max="8" width="74.00390625" style="102" customWidth="1"/>
    <col min="9" max="9" width="16.00390625" style="1" hidden="1" customWidth="1"/>
    <col min="10" max="10" width="17.28125" style="1" hidden="1" customWidth="1"/>
    <col min="11" max="11" width="16.00390625" style="1" hidden="1" customWidth="1"/>
    <col min="12" max="15" width="16.00390625" style="1" customWidth="1"/>
    <col min="16" max="16" width="16.00390625" style="1" hidden="1" customWidth="1"/>
    <col min="17" max="17" width="15.57421875" style="1" hidden="1" customWidth="1"/>
    <col min="18" max="18" width="4.7109375" style="1" customWidth="1"/>
    <col min="19" max="22" width="16.00390625" style="1" customWidth="1"/>
    <col min="23" max="16384" width="9.140625" style="1" customWidth="1"/>
  </cols>
  <sheetData>
    <row r="1" spans="1:18" ht="3.75" customHeight="1">
      <c r="A1" s="4"/>
      <c r="B1" s="4"/>
      <c r="C1" s="4"/>
      <c r="D1" s="4"/>
      <c r="E1" s="4"/>
      <c r="F1" s="4"/>
      <c r="G1" s="195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2"/>
    </row>
    <row r="2" spans="1:18" ht="52.5" customHeight="1">
      <c r="A2" s="4"/>
      <c r="B2" s="4"/>
      <c r="C2" s="4"/>
      <c r="D2" s="4"/>
      <c r="E2" s="197" t="s">
        <v>1064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2"/>
    </row>
    <row r="3" spans="1:18" ht="47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3</v>
      </c>
      <c r="H3" s="13" t="s">
        <v>449</v>
      </c>
      <c r="I3" s="116" t="s">
        <v>956</v>
      </c>
      <c r="J3" s="116" t="s">
        <v>964</v>
      </c>
      <c r="K3" s="116" t="s">
        <v>1016</v>
      </c>
      <c r="L3" s="116" t="s">
        <v>1067</v>
      </c>
      <c r="M3" s="157" t="s">
        <v>1068</v>
      </c>
      <c r="N3" s="157" t="s">
        <v>1065</v>
      </c>
      <c r="O3" s="116" t="s">
        <v>1073</v>
      </c>
      <c r="P3" s="116"/>
      <c r="Q3" s="186"/>
      <c r="R3" s="3"/>
    </row>
    <row r="4" spans="1:18" s="17" customFormat="1" ht="15" customHeight="1">
      <c r="A4" s="71"/>
      <c r="B4" s="72"/>
      <c r="C4" s="72"/>
      <c r="D4" s="72"/>
      <c r="E4" s="73"/>
      <c r="F4" s="74"/>
      <c r="G4" s="103"/>
      <c r="H4" s="98" t="s">
        <v>97</v>
      </c>
      <c r="I4" s="122">
        <v>71157216438</v>
      </c>
      <c r="J4" s="192">
        <v>71334121938</v>
      </c>
      <c r="K4" s="140">
        <v>73692148981</v>
      </c>
      <c r="L4" s="140">
        <v>74474545531</v>
      </c>
      <c r="M4" s="140">
        <f>L4-K4</f>
        <v>782396550</v>
      </c>
      <c r="N4" s="140">
        <v>35632255015</v>
      </c>
      <c r="O4" s="140">
        <v>12327203013</v>
      </c>
      <c r="P4" s="140"/>
      <c r="Q4" s="140"/>
      <c r="R4" s="119"/>
    </row>
    <row r="5" spans="1:18" s="17" customFormat="1" ht="15" customHeight="1">
      <c r="A5" s="71"/>
      <c r="B5" s="72"/>
      <c r="C5" s="72"/>
      <c r="D5" s="72"/>
      <c r="E5" s="73"/>
      <c r="F5" s="74"/>
      <c r="G5" s="103"/>
      <c r="H5" s="99" t="s">
        <v>43</v>
      </c>
      <c r="I5" s="121">
        <f>I4-I6</f>
        <v>68053490298</v>
      </c>
      <c r="J5" s="189">
        <f>J4-J6</f>
        <v>68214711291</v>
      </c>
      <c r="K5" s="144">
        <f>K4-K6</f>
        <v>70596106654</v>
      </c>
      <c r="L5" s="144">
        <f>L4-L6</f>
        <v>71493587221</v>
      </c>
      <c r="M5" s="144">
        <f aca="true" t="shared" si="0" ref="M5:M73">L5-K5</f>
        <v>897480567</v>
      </c>
      <c r="N5" s="144">
        <f>N4-N6</f>
        <v>35461041724</v>
      </c>
      <c r="O5" s="144">
        <f>O4-O6</f>
        <v>12128575025</v>
      </c>
      <c r="P5" s="144"/>
      <c r="Q5" s="144"/>
      <c r="R5" s="120"/>
    </row>
    <row r="6" spans="1:18" s="17" customFormat="1" ht="15" customHeight="1">
      <c r="A6" s="71"/>
      <c r="B6" s="72"/>
      <c r="C6" s="72"/>
      <c r="D6" s="72"/>
      <c r="E6" s="73"/>
      <c r="F6" s="74"/>
      <c r="G6" s="103"/>
      <c r="H6" s="99" t="s">
        <v>44</v>
      </c>
      <c r="I6" s="144">
        <v>3103726140</v>
      </c>
      <c r="J6" s="189">
        <v>3119410647</v>
      </c>
      <c r="K6" s="144">
        <v>3096042327</v>
      </c>
      <c r="L6" s="144">
        <v>2980958310</v>
      </c>
      <c r="M6" s="144">
        <f t="shared" si="0"/>
        <v>-115084017</v>
      </c>
      <c r="N6" s="144">
        <v>171213291</v>
      </c>
      <c r="O6" s="144">
        <v>198627988</v>
      </c>
      <c r="P6" s="144"/>
      <c r="Q6" s="144"/>
      <c r="R6" s="16"/>
    </row>
    <row r="7" spans="1:18" s="17" customFormat="1" ht="15" customHeight="1">
      <c r="A7" s="71"/>
      <c r="B7" s="72"/>
      <c r="C7" s="72"/>
      <c r="D7" s="72"/>
      <c r="E7" s="73"/>
      <c r="F7" s="74"/>
      <c r="G7" s="103"/>
      <c r="H7" s="124"/>
      <c r="I7" s="142"/>
      <c r="J7" s="142"/>
      <c r="K7" s="142"/>
      <c r="L7" s="142"/>
      <c r="M7" s="142"/>
      <c r="N7" s="142"/>
      <c r="O7" s="142"/>
      <c r="P7" s="142"/>
      <c r="Q7" s="142"/>
      <c r="R7" s="16"/>
    </row>
    <row r="8" spans="1:18" s="17" customFormat="1" ht="18" customHeight="1">
      <c r="A8" s="71"/>
      <c r="B8" s="72"/>
      <c r="C8" s="72"/>
      <c r="D8" s="72"/>
      <c r="E8" s="73"/>
      <c r="F8" s="74"/>
      <c r="G8" s="11"/>
      <c r="H8" s="126" t="s">
        <v>588</v>
      </c>
      <c r="I8" s="142"/>
      <c r="J8" s="142"/>
      <c r="K8" s="142"/>
      <c r="L8" s="142"/>
      <c r="M8" s="142"/>
      <c r="N8" s="142"/>
      <c r="O8" s="142"/>
      <c r="P8" s="142"/>
      <c r="Q8" s="142"/>
      <c r="R8" s="16"/>
    </row>
    <row r="9" spans="1:18" s="76" customFormat="1" ht="17.25" customHeight="1">
      <c r="A9" s="93"/>
      <c r="B9" s="7"/>
      <c r="C9" s="7">
        <v>103</v>
      </c>
      <c r="D9" s="7">
        <v>30402</v>
      </c>
      <c r="E9" s="94">
        <v>1</v>
      </c>
      <c r="F9" s="95">
        <v>3</v>
      </c>
      <c r="G9" s="125"/>
      <c r="H9" s="127" t="s">
        <v>900</v>
      </c>
      <c r="I9" s="182">
        <f>SUM(I11:I52)</f>
        <v>10930022948</v>
      </c>
      <c r="J9" s="182">
        <v>11471025344</v>
      </c>
      <c r="K9" s="182">
        <v>11929813482</v>
      </c>
      <c r="L9" s="182">
        <v>12039892382</v>
      </c>
      <c r="M9" s="182">
        <f t="shared" si="0"/>
        <v>110078900</v>
      </c>
      <c r="N9" s="182"/>
      <c r="O9" s="182">
        <v>1328354800</v>
      </c>
      <c r="P9" s="182"/>
      <c r="Q9" s="182"/>
      <c r="R9" s="75"/>
    </row>
    <row r="10" spans="1:18" s="23" customFormat="1" ht="15.75">
      <c r="A10" s="18"/>
      <c r="B10" s="19"/>
      <c r="C10" s="19"/>
      <c r="D10" s="19"/>
      <c r="E10" s="20"/>
      <c r="F10" s="21"/>
      <c r="G10" s="128"/>
      <c r="H10" s="129" t="s">
        <v>1017</v>
      </c>
      <c r="I10" s="142"/>
      <c r="J10" s="142"/>
      <c r="K10" s="182"/>
      <c r="L10" s="182"/>
      <c r="M10" s="142"/>
      <c r="N10" s="142"/>
      <c r="O10" s="142"/>
      <c r="P10" s="142"/>
      <c r="Q10" s="142"/>
      <c r="R10" s="22"/>
    </row>
    <row r="11" spans="1:18" s="17" customFormat="1" ht="29.25" customHeight="1">
      <c r="A11" s="56"/>
      <c r="B11" s="57"/>
      <c r="C11" s="57"/>
      <c r="D11" s="57"/>
      <c r="E11" s="58"/>
      <c r="F11" s="70"/>
      <c r="G11" s="30" t="s">
        <v>645</v>
      </c>
      <c r="H11" s="96" t="s">
        <v>439</v>
      </c>
      <c r="I11" s="142">
        <v>450035211</v>
      </c>
      <c r="J11" s="142">
        <v>427044725</v>
      </c>
      <c r="K11" s="142">
        <v>427044725</v>
      </c>
      <c r="L11" s="142">
        <v>427044725</v>
      </c>
      <c r="M11" s="142">
        <f t="shared" si="0"/>
        <v>0</v>
      </c>
      <c r="N11" s="142"/>
      <c r="O11" s="142">
        <v>300000000</v>
      </c>
      <c r="P11" s="142"/>
      <c r="Q11" s="142"/>
      <c r="R11" s="16"/>
    </row>
    <row r="12" spans="1:18" s="17" customFormat="1" ht="15.75" customHeight="1" hidden="1">
      <c r="A12" s="56"/>
      <c r="B12" s="57"/>
      <c r="C12" s="57"/>
      <c r="D12" s="57"/>
      <c r="E12" s="58"/>
      <c r="F12" s="70"/>
      <c r="G12" s="30" t="s">
        <v>529</v>
      </c>
      <c r="H12" s="96" t="s">
        <v>530</v>
      </c>
      <c r="I12" s="142"/>
      <c r="J12" s="142"/>
      <c r="K12" s="182"/>
      <c r="L12" s="182"/>
      <c r="M12" s="142">
        <f t="shared" si="0"/>
        <v>0</v>
      </c>
      <c r="N12" s="142"/>
      <c r="O12" s="142"/>
      <c r="P12" s="142"/>
      <c r="Q12" s="142"/>
      <c r="R12" s="16"/>
    </row>
    <row r="13" spans="1:18" s="17" customFormat="1" ht="15.75" customHeight="1">
      <c r="A13" s="56"/>
      <c r="B13" s="57"/>
      <c r="C13" s="57"/>
      <c r="D13" s="57"/>
      <c r="E13" s="58"/>
      <c r="F13" s="70"/>
      <c r="G13" s="30" t="s">
        <v>529</v>
      </c>
      <c r="H13" s="96" t="s">
        <v>530</v>
      </c>
      <c r="I13" s="142"/>
      <c r="J13" s="142">
        <v>176894300</v>
      </c>
      <c r="K13" s="142">
        <v>176894300</v>
      </c>
      <c r="L13" s="142">
        <v>176894300</v>
      </c>
      <c r="M13" s="142">
        <f t="shared" si="0"/>
        <v>0</v>
      </c>
      <c r="N13" s="142"/>
      <c r="O13" s="142">
        <v>176894300</v>
      </c>
      <c r="P13" s="142"/>
      <c r="Q13" s="142"/>
      <c r="R13" s="16"/>
    </row>
    <row r="14" spans="1:18" s="17" customFormat="1" ht="15" customHeight="1">
      <c r="A14" s="56"/>
      <c r="B14" s="57"/>
      <c r="C14" s="57"/>
      <c r="D14" s="57"/>
      <c r="E14" s="58"/>
      <c r="F14" s="70"/>
      <c r="G14" s="30" t="s">
        <v>145</v>
      </c>
      <c r="H14" s="96" t="s">
        <v>108</v>
      </c>
      <c r="I14" s="142">
        <v>2869788848</v>
      </c>
      <c r="J14" s="142">
        <v>2880110965</v>
      </c>
      <c r="K14" s="142">
        <v>3222538940</v>
      </c>
      <c r="L14" s="142">
        <v>3327823040</v>
      </c>
      <c r="M14" s="142">
        <f t="shared" si="0"/>
        <v>105284100</v>
      </c>
      <c r="N14" s="142"/>
      <c r="O14" s="142"/>
      <c r="P14" s="142"/>
      <c r="Q14" s="142"/>
      <c r="R14" s="16"/>
    </row>
    <row r="15" spans="1:18" s="17" customFormat="1" ht="15.75" customHeight="1">
      <c r="A15" s="56"/>
      <c r="B15" s="57"/>
      <c r="C15" s="57"/>
      <c r="D15" s="57"/>
      <c r="E15" s="58"/>
      <c r="F15" s="70"/>
      <c r="G15" s="30" t="s">
        <v>147</v>
      </c>
      <c r="H15" s="96" t="s">
        <v>6</v>
      </c>
      <c r="I15" s="142">
        <v>1005438171</v>
      </c>
      <c r="J15" s="142">
        <v>1638649136</v>
      </c>
      <c r="K15" s="142">
        <v>1767652599</v>
      </c>
      <c r="L15" s="142">
        <v>1767166599</v>
      </c>
      <c r="M15" s="142">
        <f t="shared" si="0"/>
        <v>-486000</v>
      </c>
      <c r="N15" s="142"/>
      <c r="O15" s="142"/>
      <c r="P15" s="142"/>
      <c r="Q15" s="142"/>
      <c r="R15" s="16"/>
    </row>
    <row r="16" spans="1:18" s="17" customFormat="1" ht="15" customHeight="1">
      <c r="A16" s="56"/>
      <c r="B16" s="57"/>
      <c r="C16" s="57"/>
      <c r="D16" s="57"/>
      <c r="E16" s="58"/>
      <c r="F16" s="70"/>
      <c r="G16" s="30" t="s">
        <v>749</v>
      </c>
      <c r="H16" s="96" t="s">
        <v>4</v>
      </c>
      <c r="I16" s="142">
        <v>681598400</v>
      </c>
      <c r="J16" s="142">
        <v>681598400</v>
      </c>
      <c r="K16" s="142">
        <v>681598400</v>
      </c>
      <c r="L16" s="142">
        <v>681598400</v>
      </c>
      <c r="M16" s="142">
        <f t="shared" si="0"/>
        <v>0</v>
      </c>
      <c r="N16" s="142"/>
      <c r="O16" s="142">
        <v>111897100</v>
      </c>
      <c r="P16" s="142"/>
      <c r="Q16" s="142"/>
      <c r="R16" s="16"/>
    </row>
    <row r="17" spans="1:18" s="17" customFormat="1" ht="15.75" customHeight="1">
      <c r="A17" s="56"/>
      <c r="B17" s="57"/>
      <c r="C17" s="57"/>
      <c r="D17" s="57"/>
      <c r="E17" s="58"/>
      <c r="F17" s="70"/>
      <c r="G17" s="30" t="s">
        <v>148</v>
      </c>
      <c r="H17" s="96" t="s">
        <v>108</v>
      </c>
      <c r="I17" s="142">
        <v>141358024</v>
      </c>
      <c r="J17" s="142">
        <v>141358024</v>
      </c>
      <c r="K17" s="142">
        <v>141358024</v>
      </c>
      <c r="L17" s="142">
        <v>141358024</v>
      </c>
      <c r="M17" s="142">
        <f t="shared" si="0"/>
        <v>0</v>
      </c>
      <c r="N17" s="142"/>
      <c r="O17" s="142"/>
      <c r="P17" s="142"/>
      <c r="Q17" s="142"/>
      <c r="R17" s="16"/>
    </row>
    <row r="18" spans="1:18" s="17" customFormat="1" ht="15.75" customHeight="1">
      <c r="A18" s="56"/>
      <c r="B18" s="57"/>
      <c r="C18" s="57"/>
      <c r="D18" s="57"/>
      <c r="E18" s="58"/>
      <c r="F18" s="70"/>
      <c r="G18" s="30" t="s">
        <v>149</v>
      </c>
      <c r="H18" s="96" t="s">
        <v>108</v>
      </c>
      <c r="I18" s="142">
        <v>124324143</v>
      </c>
      <c r="J18" s="142">
        <v>124324143</v>
      </c>
      <c r="K18" s="142">
        <v>124324143</v>
      </c>
      <c r="L18" s="142">
        <v>124324143</v>
      </c>
      <c r="M18" s="142">
        <f t="shared" si="0"/>
        <v>0</v>
      </c>
      <c r="N18" s="142"/>
      <c r="O18" s="142"/>
      <c r="P18" s="142"/>
      <c r="Q18" s="142"/>
      <c r="R18" s="16"/>
    </row>
    <row r="19" spans="1:18" s="17" customFormat="1" ht="15.75" customHeight="1">
      <c r="A19" s="56"/>
      <c r="B19" s="57"/>
      <c r="C19" s="57"/>
      <c r="D19" s="57"/>
      <c r="E19" s="58"/>
      <c r="F19" s="70"/>
      <c r="G19" s="30" t="s">
        <v>150</v>
      </c>
      <c r="H19" s="96" t="s">
        <v>108</v>
      </c>
      <c r="I19" s="142">
        <v>102942224</v>
      </c>
      <c r="J19" s="142">
        <v>102942224</v>
      </c>
      <c r="K19" s="142">
        <v>110942224</v>
      </c>
      <c r="L19" s="142">
        <v>115542224</v>
      </c>
      <c r="M19" s="142">
        <f t="shared" si="0"/>
        <v>4600000</v>
      </c>
      <c r="N19" s="142"/>
      <c r="O19" s="142"/>
      <c r="P19" s="142"/>
      <c r="Q19" s="142"/>
      <c r="R19" s="16"/>
    </row>
    <row r="20" spans="1:18" s="17" customFormat="1" ht="15.75" customHeight="1">
      <c r="A20" s="56"/>
      <c r="B20" s="57"/>
      <c r="C20" s="57"/>
      <c r="D20" s="57"/>
      <c r="E20" s="58"/>
      <c r="F20" s="70"/>
      <c r="G20" s="30" t="s">
        <v>753</v>
      </c>
      <c r="H20" s="96" t="s">
        <v>440</v>
      </c>
      <c r="I20" s="142">
        <v>4400794400</v>
      </c>
      <c r="J20" s="142">
        <v>4400794400</v>
      </c>
      <c r="K20" s="142">
        <v>4400794400</v>
      </c>
      <c r="L20" s="142">
        <v>4400794400</v>
      </c>
      <c r="M20" s="142">
        <f t="shared" si="0"/>
        <v>0</v>
      </c>
      <c r="N20" s="142"/>
      <c r="O20" s="142"/>
      <c r="P20" s="142"/>
      <c r="Q20" s="142"/>
      <c r="R20" s="16"/>
    </row>
    <row r="21" spans="1:18" s="17" customFormat="1" ht="15.75" customHeight="1">
      <c r="A21" s="56"/>
      <c r="B21" s="57"/>
      <c r="C21" s="57"/>
      <c r="D21" s="57"/>
      <c r="E21" s="58"/>
      <c r="F21" s="70"/>
      <c r="G21" s="30" t="s">
        <v>758</v>
      </c>
      <c r="H21" s="96" t="s">
        <v>759</v>
      </c>
      <c r="I21" s="142">
        <v>92415400</v>
      </c>
      <c r="J21" s="142">
        <v>92415400</v>
      </c>
      <c r="K21" s="142">
        <v>92415400</v>
      </c>
      <c r="L21" s="142">
        <v>0</v>
      </c>
      <c r="M21" s="142">
        <v>-92415400</v>
      </c>
      <c r="N21" s="142"/>
      <c r="O21" s="142"/>
      <c r="P21" s="142"/>
      <c r="Q21" s="142"/>
      <c r="R21" s="16"/>
    </row>
    <row r="22" spans="1:18" s="17" customFormat="1" ht="15.75" customHeight="1">
      <c r="A22" s="56"/>
      <c r="B22" s="57"/>
      <c r="C22" s="57"/>
      <c r="D22" s="57"/>
      <c r="E22" s="58"/>
      <c r="F22" s="70"/>
      <c r="G22" s="30" t="s">
        <v>1070</v>
      </c>
      <c r="H22" s="96" t="s">
        <v>761</v>
      </c>
      <c r="I22" s="142">
        <v>252970100</v>
      </c>
      <c r="J22" s="142">
        <v>252970100</v>
      </c>
      <c r="K22" s="142">
        <v>252970100</v>
      </c>
      <c r="L22" s="142"/>
      <c r="M22" s="142">
        <v>-252970100</v>
      </c>
      <c r="N22" s="142"/>
      <c r="O22" s="142"/>
      <c r="P22" s="142"/>
      <c r="Q22" s="142"/>
      <c r="R22" s="16"/>
    </row>
    <row r="23" spans="1:18" s="17" customFormat="1" ht="15.75" customHeight="1">
      <c r="A23" s="56"/>
      <c r="B23" s="57"/>
      <c r="C23" s="57"/>
      <c r="D23" s="57"/>
      <c r="E23" s="58"/>
      <c r="F23" s="70"/>
      <c r="G23" s="30" t="s">
        <v>763</v>
      </c>
      <c r="H23" s="96" t="s">
        <v>764</v>
      </c>
      <c r="I23" s="142">
        <v>115134000</v>
      </c>
      <c r="J23" s="142">
        <v>115134000</v>
      </c>
      <c r="K23" s="142">
        <v>83289000</v>
      </c>
      <c r="L23" s="142">
        <v>83273750</v>
      </c>
      <c r="M23" s="142">
        <f t="shared" si="0"/>
        <v>-15250</v>
      </c>
      <c r="N23" s="142"/>
      <c r="O23" s="142">
        <v>110514000</v>
      </c>
      <c r="P23" s="142"/>
      <c r="Q23" s="142"/>
      <c r="R23" s="16"/>
    </row>
    <row r="24" spans="1:18" s="17" customFormat="1" ht="15.75" customHeight="1">
      <c r="A24" s="56"/>
      <c r="B24" s="57"/>
      <c r="C24" s="57"/>
      <c r="D24" s="57"/>
      <c r="E24" s="58"/>
      <c r="F24" s="70"/>
      <c r="G24" s="30" t="s">
        <v>770</v>
      </c>
      <c r="H24" s="96" t="s">
        <v>727</v>
      </c>
      <c r="I24" s="142">
        <v>105886200</v>
      </c>
      <c r="J24" s="142">
        <v>105886200</v>
      </c>
      <c r="K24" s="142">
        <v>105886200</v>
      </c>
      <c r="L24" s="142">
        <v>105886200</v>
      </c>
      <c r="M24" s="142">
        <f t="shared" si="0"/>
        <v>0</v>
      </c>
      <c r="N24" s="142"/>
      <c r="O24" s="142">
        <v>75179200</v>
      </c>
      <c r="P24" s="142"/>
      <c r="Q24" s="142"/>
      <c r="R24" s="16"/>
    </row>
    <row r="25" spans="1:18" s="17" customFormat="1" ht="15.75" customHeight="1">
      <c r="A25" s="56"/>
      <c r="B25" s="57"/>
      <c r="C25" s="57"/>
      <c r="D25" s="57"/>
      <c r="E25" s="58"/>
      <c r="F25" s="70"/>
      <c r="G25" s="30" t="s">
        <v>1066</v>
      </c>
      <c r="H25" s="96" t="s">
        <v>759</v>
      </c>
      <c r="I25" s="142"/>
      <c r="J25" s="142"/>
      <c r="K25" s="142"/>
      <c r="L25" s="142">
        <v>92415400</v>
      </c>
      <c r="M25" s="142">
        <v>92415400</v>
      </c>
      <c r="N25" s="142"/>
      <c r="O25" s="142">
        <v>92415400</v>
      </c>
      <c r="P25" s="142"/>
      <c r="Q25" s="142"/>
      <c r="R25" s="16"/>
    </row>
    <row r="26" spans="1:18" s="17" customFormat="1" ht="15.75" customHeight="1">
      <c r="A26" s="56"/>
      <c r="B26" s="57"/>
      <c r="C26" s="57"/>
      <c r="D26" s="57"/>
      <c r="E26" s="58"/>
      <c r="F26" s="70"/>
      <c r="G26" s="30" t="s">
        <v>1071</v>
      </c>
      <c r="H26" s="96" t="s">
        <v>761</v>
      </c>
      <c r="I26" s="142">
        <v>252970100</v>
      </c>
      <c r="J26" s="142">
        <v>252970100</v>
      </c>
      <c r="K26" s="142">
        <v>252970100</v>
      </c>
      <c r="L26" s="142">
        <v>252970100</v>
      </c>
      <c r="M26" s="142"/>
      <c r="N26" s="142"/>
      <c r="O26" s="142">
        <v>252970100</v>
      </c>
      <c r="P26" s="142"/>
      <c r="Q26" s="142"/>
      <c r="R26" s="16"/>
    </row>
    <row r="27" spans="1:18" s="17" customFormat="1" ht="15.75" customHeight="1">
      <c r="A27" s="56"/>
      <c r="B27" s="57"/>
      <c r="C27" s="57"/>
      <c r="D27" s="57"/>
      <c r="E27" s="58"/>
      <c r="F27" s="70"/>
      <c r="G27" s="128"/>
      <c r="H27" s="130" t="s">
        <v>1018</v>
      </c>
      <c r="I27" s="142"/>
      <c r="J27" s="142"/>
      <c r="K27" s="142"/>
      <c r="L27" s="142"/>
      <c r="M27" s="142"/>
      <c r="N27" s="142"/>
      <c r="O27" s="142"/>
      <c r="P27" s="142"/>
      <c r="Q27" s="142"/>
      <c r="R27" s="16"/>
    </row>
    <row r="28" spans="1:18" s="17" customFormat="1" ht="14.25" customHeight="1" hidden="1">
      <c r="A28" s="56"/>
      <c r="B28" s="57"/>
      <c r="C28" s="57"/>
      <c r="D28" s="57"/>
      <c r="E28" s="58"/>
      <c r="F28" s="70"/>
      <c r="G28" s="30" t="s">
        <v>527</v>
      </c>
      <c r="H28" s="96" t="s">
        <v>528</v>
      </c>
      <c r="I28" s="142"/>
      <c r="J28" s="142"/>
      <c r="K28" s="142"/>
      <c r="L28" s="142"/>
      <c r="M28" s="142">
        <f t="shared" si="0"/>
        <v>0</v>
      </c>
      <c r="N28" s="142"/>
      <c r="O28" s="142"/>
      <c r="P28" s="142"/>
      <c r="Q28" s="142"/>
      <c r="R28" s="16"/>
    </row>
    <row r="29" spans="1:18" s="17" customFormat="1" ht="14.25" customHeight="1" hidden="1">
      <c r="A29" s="56"/>
      <c r="B29" s="57"/>
      <c r="C29" s="57"/>
      <c r="D29" s="57"/>
      <c r="E29" s="58"/>
      <c r="F29" s="70"/>
      <c r="G29" s="30" t="s">
        <v>589</v>
      </c>
      <c r="H29" s="96" t="s">
        <v>590</v>
      </c>
      <c r="I29" s="142"/>
      <c r="J29" s="142"/>
      <c r="K29" s="142"/>
      <c r="L29" s="142"/>
      <c r="M29" s="142">
        <f t="shared" si="0"/>
        <v>0</v>
      </c>
      <c r="N29" s="142"/>
      <c r="O29" s="142"/>
      <c r="P29" s="142"/>
      <c r="Q29" s="142"/>
      <c r="R29" s="16"/>
    </row>
    <row r="30" spans="1:18" s="17" customFormat="1" ht="15" customHeight="1" hidden="1">
      <c r="A30" s="56"/>
      <c r="B30" s="57"/>
      <c r="C30" s="57"/>
      <c r="D30" s="57"/>
      <c r="E30" s="58"/>
      <c r="F30" s="70"/>
      <c r="G30" s="30" t="s">
        <v>635</v>
      </c>
      <c r="H30" s="96" t="s">
        <v>636</v>
      </c>
      <c r="I30" s="142"/>
      <c r="J30" s="142"/>
      <c r="K30" s="142"/>
      <c r="L30" s="142"/>
      <c r="M30" s="142">
        <f t="shared" si="0"/>
        <v>0</v>
      </c>
      <c r="N30" s="142"/>
      <c r="O30" s="142"/>
      <c r="P30" s="142"/>
      <c r="Q30" s="142"/>
      <c r="R30" s="16"/>
    </row>
    <row r="31" spans="1:18" s="17" customFormat="1" ht="15" customHeight="1">
      <c r="A31" s="56"/>
      <c r="B31" s="57"/>
      <c r="C31" s="57"/>
      <c r="D31" s="57"/>
      <c r="E31" s="58"/>
      <c r="F31" s="70"/>
      <c r="G31" s="30" t="s">
        <v>743</v>
      </c>
      <c r="H31" s="96" t="s">
        <v>955</v>
      </c>
      <c r="I31" s="142">
        <v>69851800</v>
      </c>
      <c r="J31" s="142">
        <v>69851800</v>
      </c>
      <c r="K31" s="142">
        <v>71658100</v>
      </c>
      <c r="L31" s="142">
        <v>71658100</v>
      </c>
      <c r="M31" s="142">
        <f t="shared" si="0"/>
        <v>0</v>
      </c>
      <c r="N31" s="142"/>
      <c r="O31" s="142">
        <v>71658100</v>
      </c>
      <c r="P31" s="142"/>
      <c r="Q31" s="142"/>
      <c r="R31" s="16"/>
    </row>
    <row r="32" spans="1:18" s="17" customFormat="1" ht="15" customHeight="1">
      <c r="A32" s="56"/>
      <c r="B32" s="57"/>
      <c r="C32" s="57"/>
      <c r="D32" s="57"/>
      <c r="E32" s="58"/>
      <c r="F32" s="70"/>
      <c r="G32" s="30" t="s">
        <v>1019</v>
      </c>
      <c r="H32" s="96" t="s">
        <v>954</v>
      </c>
      <c r="I32" s="142">
        <v>4423200</v>
      </c>
      <c r="J32" s="142">
        <v>4648200</v>
      </c>
      <c r="K32" s="142">
        <v>4423200</v>
      </c>
      <c r="L32" s="142">
        <v>4423200</v>
      </c>
      <c r="M32" s="142">
        <f t="shared" si="0"/>
        <v>0</v>
      </c>
      <c r="N32" s="142"/>
      <c r="O32" s="142">
        <v>4423200</v>
      </c>
      <c r="P32" s="142"/>
      <c r="Q32" s="142"/>
      <c r="R32" s="16"/>
    </row>
    <row r="33" spans="1:18" s="17" customFormat="1" ht="15.75" customHeight="1">
      <c r="A33" s="56"/>
      <c r="B33" s="57"/>
      <c r="C33" s="57"/>
      <c r="D33" s="57"/>
      <c r="E33" s="58"/>
      <c r="F33" s="70"/>
      <c r="G33" s="30" t="s">
        <v>146</v>
      </c>
      <c r="H33" s="96" t="s">
        <v>2</v>
      </c>
      <c r="I33" s="142">
        <v>1000000</v>
      </c>
      <c r="J33" s="142">
        <v>1000000</v>
      </c>
      <c r="K33" s="142">
        <v>1000000</v>
      </c>
      <c r="L33" s="142">
        <v>1000000</v>
      </c>
      <c r="M33" s="142">
        <f t="shared" si="0"/>
        <v>0</v>
      </c>
      <c r="N33" s="142"/>
      <c r="O33" s="142"/>
      <c r="P33" s="142"/>
      <c r="Q33" s="142"/>
      <c r="R33" s="16"/>
    </row>
    <row r="34" spans="1:18" s="17" customFormat="1" ht="15.75" customHeight="1">
      <c r="A34" s="56"/>
      <c r="B34" s="57"/>
      <c r="C34" s="57"/>
      <c r="D34" s="57"/>
      <c r="E34" s="58"/>
      <c r="F34" s="70"/>
      <c r="G34" s="30" t="s">
        <v>744</v>
      </c>
      <c r="H34" s="96" t="s">
        <v>5</v>
      </c>
      <c r="I34" s="142">
        <v>1150000</v>
      </c>
      <c r="J34" s="142">
        <v>1150000</v>
      </c>
      <c r="K34" s="142">
        <v>1701000</v>
      </c>
      <c r="L34" s="142">
        <v>1701000</v>
      </c>
      <c r="M34" s="142">
        <f t="shared" si="0"/>
        <v>0</v>
      </c>
      <c r="N34" s="142"/>
      <c r="O34" s="142"/>
      <c r="P34" s="142"/>
      <c r="Q34" s="142"/>
      <c r="R34" s="16"/>
    </row>
    <row r="35" spans="1:18" s="17" customFormat="1" ht="15.75" customHeight="1">
      <c r="A35" s="56"/>
      <c r="B35" s="57"/>
      <c r="C35" s="57"/>
      <c r="D35" s="57"/>
      <c r="E35" s="58"/>
      <c r="F35" s="70"/>
      <c r="G35" s="30" t="s">
        <v>745</v>
      </c>
      <c r="H35" s="96" t="s">
        <v>746</v>
      </c>
      <c r="I35" s="142">
        <v>58300141</v>
      </c>
      <c r="J35" s="142">
        <v>58300141</v>
      </c>
      <c r="K35" s="142">
        <v>58300141</v>
      </c>
      <c r="L35" s="142">
        <v>58300141</v>
      </c>
      <c r="M35" s="142">
        <f t="shared" si="0"/>
        <v>0</v>
      </c>
      <c r="N35" s="142"/>
      <c r="O35" s="142">
        <v>41393100</v>
      </c>
      <c r="P35" s="142"/>
      <c r="Q35" s="142"/>
      <c r="R35" s="16"/>
    </row>
    <row r="36" spans="1:18" s="17" customFormat="1" ht="15.75" customHeight="1">
      <c r="A36" s="56"/>
      <c r="B36" s="57"/>
      <c r="C36" s="57"/>
      <c r="D36" s="57"/>
      <c r="E36" s="58"/>
      <c r="F36" s="70"/>
      <c r="G36" s="30" t="s">
        <v>747</v>
      </c>
      <c r="H36" s="96" t="s">
        <v>748</v>
      </c>
      <c r="I36" s="142">
        <v>18938733</v>
      </c>
      <c r="J36" s="142">
        <v>18938733</v>
      </c>
      <c r="K36" s="142">
        <v>18938733</v>
      </c>
      <c r="L36" s="142">
        <v>18938733</v>
      </c>
      <c r="M36" s="142">
        <f t="shared" si="0"/>
        <v>0</v>
      </c>
      <c r="N36" s="142"/>
      <c r="O36" s="142">
        <v>13446500</v>
      </c>
      <c r="P36" s="142"/>
      <c r="Q36" s="142"/>
      <c r="R36" s="16"/>
    </row>
    <row r="37" spans="1:18" s="17" customFormat="1" ht="15.75" customHeight="1">
      <c r="A37" s="56"/>
      <c r="B37" s="57"/>
      <c r="C37" s="57"/>
      <c r="D37" s="57"/>
      <c r="E37" s="58"/>
      <c r="F37" s="70"/>
      <c r="G37" s="30" t="s">
        <v>965</v>
      </c>
      <c r="H37" s="96" t="s">
        <v>966</v>
      </c>
      <c r="I37" s="142"/>
      <c r="J37" s="142"/>
      <c r="K37" s="142">
        <v>769400</v>
      </c>
      <c r="L37" s="142">
        <v>769400</v>
      </c>
      <c r="M37" s="142">
        <f t="shared" si="0"/>
        <v>0</v>
      </c>
      <c r="N37" s="142"/>
      <c r="O37" s="142">
        <v>544400</v>
      </c>
      <c r="P37" s="142"/>
      <c r="Q37" s="142"/>
      <c r="R37" s="16"/>
    </row>
    <row r="38" spans="1:18" s="17" customFormat="1" ht="15.75" customHeight="1">
      <c r="A38" s="56"/>
      <c r="B38" s="57"/>
      <c r="C38" s="57"/>
      <c r="D38" s="57"/>
      <c r="E38" s="58"/>
      <c r="F38" s="70"/>
      <c r="G38" s="30" t="s">
        <v>1032</v>
      </c>
      <c r="H38" s="96" t="s">
        <v>5</v>
      </c>
      <c r="I38" s="142"/>
      <c r="J38" s="142"/>
      <c r="K38" s="142"/>
      <c r="L38" s="142">
        <v>172416</v>
      </c>
      <c r="M38" s="142">
        <f t="shared" si="0"/>
        <v>172416</v>
      </c>
      <c r="N38" s="142"/>
      <c r="O38" s="142"/>
      <c r="P38" s="142"/>
      <c r="Q38" s="142"/>
      <c r="R38" s="16"/>
    </row>
    <row r="39" spans="1:18" s="17" customFormat="1" ht="15.75" customHeight="1">
      <c r="A39" s="56"/>
      <c r="B39" s="57"/>
      <c r="C39" s="57"/>
      <c r="D39" s="57"/>
      <c r="E39" s="58"/>
      <c r="F39" s="70"/>
      <c r="G39" s="30" t="s">
        <v>750</v>
      </c>
      <c r="H39" s="96" t="s">
        <v>8</v>
      </c>
      <c r="I39" s="142">
        <v>3698000</v>
      </c>
      <c r="J39" s="142">
        <v>3698000</v>
      </c>
      <c r="K39" s="142">
        <v>3698000</v>
      </c>
      <c r="L39" s="142">
        <v>3698000</v>
      </c>
      <c r="M39" s="142">
        <f t="shared" si="0"/>
        <v>0</v>
      </c>
      <c r="N39" s="142"/>
      <c r="O39" s="142"/>
      <c r="P39" s="142"/>
      <c r="Q39" s="142"/>
      <c r="R39" s="16"/>
    </row>
    <row r="40" spans="1:18" s="17" customFormat="1" ht="59.25" customHeight="1">
      <c r="A40" s="56"/>
      <c r="B40" s="57"/>
      <c r="C40" s="57"/>
      <c r="D40" s="57"/>
      <c r="E40" s="58"/>
      <c r="F40" s="70"/>
      <c r="G40" s="30" t="s">
        <v>751</v>
      </c>
      <c r="H40" s="96" t="s">
        <v>110</v>
      </c>
      <c r="I40" s="142">
        <v>154900</v>
      </c>
      <c r="J40" s="142">
        <v>154900</v>
      </c>
      <c r="K40" s="142">
        <v>154900</v>
      </c>
      <c r="L40" s="142">
        <v>154900</v>
      </c>
      <c r="M40" s="142">
        <f t="shared" si="0"/>
        <v>0</v>
      </c>
      <c r="N40" s="142"/>
      <c r="O40" s="142"/>
      <c r="P40" s="142"/>
      <c r="Q40" s="142"/>
      <c r="R40" s="16"/>
    </row>
    <row r="41" spans="1:18" s="17" customFormat="1" ht="15.75" customHeight="1">
      <c r="A41" s="56"/>
      <c r="B41" s="57"/>
      <c r="C41" s="57"/>
      <c r="D41" s="57"/>
      <c r="E41" s="58"/>
      <c r="F41" s="70"/>
      <c r="G41" s="30" t="s">
        <v>752</v>
      </c>
      <c r="H41" s="96" t="s">
        <v>7</v>
      </c>
      <c r="I41" s="142">
        <v>36950160</v>
      </c>
      <c r="J41" s="142">
        <v>36950160</v>
      </c>
      <c r="K41" s="142">
        <v>44450160</v>
      </c>
      <c r="L41" s="142">
        <v>44450160</v>
      </c>
      <c r="M41" s="142">
        <f t="shared" si="0"/>
        <v>0</v>
      </c>
      <c r="N41" s="142"/>
      <c r="O41" s="142"/>
      <c r="P41" s="142"/>
      <c r="Q41" s="142"/>
      <c r="R41" s="16"/>
    </row>
    <row r="42" spans="1:18" s="17" customFormat="1" ht="15.75" customHeight="1">
      <c r="A42" s="56"/>
      <c r="B42" s="57"/>
      <c r="C42" s="57"/>
      <c r="D42" s="57"/>
      <c r="E42" s="58"/>
      <c r="F42" s="70"/>
      <c r="G42" s="30" t="s">
        <v>967</v>
      </c>
      <c r="H42" s="96" t="s">
        <v>108</v>
      </c>
      <c r="I42" s="142"/>
      <c r="J42" s="142"/>
      <c r="K42" s="142">
        <v>2760000</v>
      </c>
      <c r="L42" s="142">
        <v>5340000</v>
      </c>
      <c r="M42" s="142">
        <f t="shared" si="0"/>
        <v>2580000</v>
      </c>
      <c r="N42" s="142"/>
      <c r="O42" s="142"/>
      <c r="P42" s="142"/>
      <c r="Q42" s="142"/>
      <c r="R42" s="16"/>
    </row>
    <row r="43" spans="1:18" s="17" customFormat="1" ht="15.75" customHeight="1">
      <c r="A43" s="56"/>
      <c r="B43" s="57"/>
      <c r="C43" s="57"/>
      <c r="D43" s="57"/>
      <c r="E43" s="58"/>
      <c r="F43" s="70"/>
      <c r="G43" s="30" t="s">
        <v>616</v>
      </c>
      <c r="H43" s="96" t="s">
        <v>5</v>
      </c>
      <c r="I43" s="142">
        <v>12755593</v>
      </c>
      <c r="J43" s="142">
        <v>12755593</v>
      </c>
      <c r="K43" s="142">
        <v>10795593</v>
      </c>
      <c r="L43" s="142">
        <v>8458427</v>
      </c>
      <c r="M43" s="142">
        <f t="shared" si="0"/>
        <v>-2337166</v>
      </c>
      <c r="N43" s="142"/>
      <c r="O43" s="142"/>
      <c r="P43" s="142"/>
      <c r="Q43" s="142"/>
      <c r="R43" s="16"/>
    </row>
    <row r="44" spans="1:18" s="17" customFormat="1" ht="15.75" customHeight="1">
      <c r="A44" s="56"/>
      <c r="B44" s="57"/>
      <c r="C44" s="57"/>
      <c r="D44" s="57"/>
      <c r="E44" s="58"/>
      <c r="F44" s="70"/>
      <c r="G44" s="30" t="s">
        <v>754</v>
      </c>
      <c r="H44" s="96" t="s">
        <v>755</v>
      </c>
      <c r="I44" s="142">
        <v>43808400</v>
      </c>
      <c r="J44" s="142">
        <v>43808400</v>
      </c>
      <c r="K44" s="142">
        <v>43808400</v>
      </c>
      <c r="L44" s="142">
        <v>43808400</v>
      </c>
      <c r="M44" s="142">
        <f t="shared" si="0"/>
        <v>0</v>
      </c>
      <c r="N44" s="142"/>
      <c r="O44" s="142">
        <v>43808400</v>
      </c>
      <c r="P44" s="142"/>
      <c r="Q44" s="142"/>
      <c r="R44" s="16"/>
    </row>
    <row r="45" spans="1:18" s="17" customFormat="1" ht="15.75" customHeight="1">
      <c r="A45" s="56"/>
      <c r="B45" s="57"/>
      <c r="C45" s="57"/>
      <c r="D45" s="57"/>
      <c r="E45" s="58"/>
      <c r="F45" s="70"/>
      <c r="G45" s="30" t="s">
        <v>756</v>
      </c>
      <c r="H45" s="96" t="s">
        <v>757</v>
      </c>
      <c r="I45" s="142">
        <v>15121600</v>
      </c>
      <c r="J45" s="142">
        <v>15121600</v>
      </c>
      <c r="K45" s="142">
        <v>15121600</v>
      </c>
      <c r="L45" s="142">
        <v>15121600</v>
      </c>
      <c r="M45" s="142">
        <f t="shared" si="0"/>
        <v>0</v>
      </c>
      <c r="N45" s="142"/>
      <c r="O45" s="142">
        <v>15121600</v>
      </c>
      <c r="P45" s="142"/>
      <c r="Q45" s="142"/>
      <c r="R45" s="16"/>
    </row>
    <row r="46" spans="1:18" s="17" customFormat="1" ht="15.75" customHeight="1">
      <c r="A46" s="56"/>
      <c r="B46" s="57"/>
      <c r="C46" s="57"/>
      <c r="D46" s="57"/>
      <c r="E46" s="58"/>
      <c r="F46" s="70"/>
      <c r="G46" s="30" t="s">
        <v>760</v>
      </c>
      <c r="H46" s="96" t="s">
        <v>108</v>
      </c>
      <c r="I46" s="142">
        <v>9000000</v>
      </c>
      <c r="J46" s="142">
        <v>9000000</v>
      </c>
      <c r="K46" s="142">
        <v>9000000</v>
      </c>
      <c r="L46" s="142"/>
      <c r="M46" s="142">
        <v>-9000000</v>
      </c>
      <c r="N46" s="142"/>
      <c r="O46" s="142"/>
      <c r="P46" s="142"/>
      <c r="Q46" s="142"/>
      <c r="R46" s="16"/>
    </row>
    <row r="47" spans="1:18" s="17" customFormat="1" ht="15.75" customHeight="1">
      <c r="A47" s="56"/>
      <c r="B47" s="57"/>
      <c r="C47" s="57"/>
      <c r="D47" s="57"/>
      <c r="E47" s="58"/>
      <c r="F47" s="70"/>
      <c r="G47" s="30" t="s">
        <v>762</v>
      </c>
      <c r="H47" s="96" t="s">
        <v>108</v>
      </c>
      <c r="I47" s="142">
        <v>18000000</v>
      </c>
      <c r="J47" s="142">
        <v>18000000</v>
      </c>
      <c r="K47" s="142">
        <v>18000000</v>
      </c>
      <c r="L47" s="142"/>
      <c r="M47" s="142">
        <v>-18000000</v>
      </c>
      <c r="N47" s="142"/>
      <c r="O47" s="142"/>
      <c r="P47" s="142"/>
      <c r="Q47" s="142"/>
      <c r="R47" s="16"/>
    </row>
    <row r="48" spans="1:18" s="17" customFormat="1" ht="15.75" customHeight="1">
      <c r="A48" s="56"/>
      <c r="B48" s="57"/>
      <c r="C48" s="57"/>
      <c r="D48" s="57"/>
      <c r="E48" s="58"/>
      <c r="F48" s="70"/>
      <c r="G48" s="30" t="s">
        <v>765</v>
      </c>
      <c r="H48" s="96" t="s">
        <v>766</v>
      </c>
      <c r="I48" s="142">
        <v>3689400</v>
      </c>
      <c r="J48" s="142">
        <v>3689400</v>
      </c>
      <c r="K48" s="142">
        <v>3689400</v>
      </c>
      <c r="L48" s="142">
        <v>3689400</v>
      </c>
      <c r="M48" s="142">
        <f t="shared" si="0"/>
        <v>0</v>
      </c>
      <c r="N48" s="142"/>
      <c r="O48" s="142">
        <v>3689400</v>
      </c>
      <c r="P48" s="142"/>
      <c r="Q48" s="142"/>
      <c r="R48" s="16"/>
    </row>
    <row r="49" spans="1:18" s="17" customFormat="1" ht="15.75" customHeight="1" hidden="1">
      <c r="A49" s="56"/>
      <c r="B49" s="57"/>
      <c r="C49" s="57"/>
      <c r="D49" s="57"/>
      <c r="E49" s="58"/>
      <c r="F49" s="70"/>
      <c r="G49" s="30" t="s">
        <v>725</v>
      </c>
      <c r="H49" s="96" t="s">
        <v>726</v>
      </c>
      <c r="I49" s="142"/>
      <c r="J49" s="142"/>
      <c r="K49" s="142"/>
      <c r="L49" s="142"/>
      <c r="M49" s="142">
        <f t="shared" si="0"/>
        <v>0</v>
      </c>
      <c r="N49" s="142"/>
      <c r="O49" s="142"/>
      <c r="P49" s="142"/>
      <c r="Q49" s="142"/>
      <c r="R49" s="16"/>
    </row>
    <row r="50" spans="1:18" s="17" customFormat="1" ht="15.75" customHeight="1" hidden="1">
      <c r="A50" s="56"/>
      <c r="B50" s="57"/>
      <c r="C50" s="57"/>
      <c r="D50" s="57"/>
      <c r="E50" s="58"/>
      <c r="F50" s="70"/>
      <c r="G50" s="30" t="s">
        <v>767</v>
      </c>
      <c r="H50" s="96" t="s">
        <v>6</v>
      </c>
      <c r="I50" s="142">
        <v>3689400</v>
      </c>
      <c r="J50" s="142"/>
      <c r="K50" s="142"/>
      <c r="L50" s="142"/>
      <c r="M50" s="142">
        <f t="shared" si="0"/>
        <v>0</v>
      </c>
      <c r="N50" s="142"/>
      <c r="O50" s="142"/>
      <c r="P50" s="142"/>
      <c r="Q50" s="142"/>
      <c r="R50" s="16"/>
    </row>
    <row r="51" spans="1:18" s="17" customFormat="1" ht="30" customHeight="1">
      <c r="A51" s="56"/>
      <c r="B51" s="57"/>
      <c r="C51" s="57"/>
      <c r="D51" s="57"/>
      <c r="E51" s="58"/>
      <c r="F51" s="59"/>
      <c r="G51" s="30" t="s">
        <v>768</v>
      </c>
      <c r="H51" s="96" t="s">
        <v>646</v>
      </c>
      <c r="I51" s="142">
        <v>29836400</v>
      </c>
      <c r="J51" s="142">
        <v>29836400</v>
      </c>
      <c r="K51" s="142">
        <v>29836400</v>
      </c>
      <c r="L51" s="142">
        <v>30117200</v>
      </c>
      <c r="M51" s="142">
        <f t="shared" si="0"/>
        <v>280800</v>
      </c>
      <c r="N51" s="142"/>
      <c r="O51" s="142">
        <v>14400000</v>
      </c>
      <c r="P51" s="142"/>
      <c r="Q51" s="142"/>
      <c r="R51" s="16"/>
    </row>
    <row r="52" spans="1:18" s="17" customFormat="1" ht="15.75" customHeight="1">
      <c r="A52" s="56"/>
      <c r="B52" s="57"/>
      <c r="C52" s="57"/>
      <c r="D52" s="57"/>
      <c r="E52" s="58"/>
      <c r="F52" s="59"/>
      <c r="G52" s="30" t="s">
        <v>769</v>
      </c>
      <c r="H52" s="96" t="s">
        <v>108</v>
      </c>
      <c r="I52" s="142">
        <v>4000000</v>
      </c>
      <c r="J52" s="142">
        <v>4000000</v>
      </c>
      <c r="K52" s="142">
        <v>4000000</v>
      </c>
      <c r="L52" s="142">
        <v>4000000</v>
      </c>
      <c r="M52" s="142">
        <f t="shared" si="0"/>
        <v>0</v>
      </c>
      <c r="N52" s="142"/>
      <c r="O52" s="142"/>
      <c r="P52" s="142"/>
      <c r="Q52" s="142"/>
      <c r="R52" s="16"/>
    </row>
    <row r="53" spans="1:18" s="17" customFormat="1" ht="15.75" customHeight="1">
      <c r="A53" s="56"/>
      <c r="B53" s="57"/>
      <c r="C53" s="57"/>
      <c r="D53" s="57"/>
      <c r="E53" s="58"/>
      <c r="F53" s="59"/>
      <c r="G53" s="30" t="s">
        <v>1069</v>
      </c>
      <c r="H53" s="96" t="s">
        <v>108</v>
      </c>
      <c r="I53" s="142">
        <v>9000000</v>
      </c>
      <c r="J53" s="142">
        <v>9000000</v>
      </c>
      <c r="K53" s="142">
        <v>9000000</v>
      </c>
      <c r="L53" s="142">
        <v>9000000</v>
      </c>
      <c r="M53" s="142">
        <v>9000000</v>
      </c>
      <c r="N53" s="142"/>
      <c r="O53" s="142"/>
      <c r="P53" s="142"/>
      <c r="Q53" s="142"/>
      <c r="R53" s="16"/>
    </row>
    <row r="54" spans="1:18" s="17" customFormat="1" ht="15.75" customHeight="1">
      <c r="A54" s="56"/>
      <c r="B54" s="57"/>
      <c r="C54" s="57"/>
      <c r="D54" s="57"/>
      <c r="E54" s="58"/>
      <c r="F54" s="59"/>
      <c r="G54" s="30" t="s">
        <v>1072</v>
      </c>
      <c r="H54" s="96" t="s">
        <v>108</v>
      </c>
      <c r="I54" s="142"/>
      <c r="J54" s="142"/>
      <c r="K54" s="142"/>
      <c r="L54" s="142">
        <v>18000000</v>
      </c>
      <c r="M54" s="142">
        <v>18000000</v>
      </c>
      <c r="N54" s="142"/>
      <c r="O54" s="142"/>
      <c r="P54" s="142"/>
      <c r="Q54" s="142"/>
      <c r="R54" s="16"/>
    </row>
    <row r="55" spans="1:18" s="17" customFormat="1" ht="18" customHeight="1">
      <c r="A55" s="56"/>
      <c r="B55" s="57"/>
      <c r="C55" s="57"/>
      <c r="D55" s="57"/>
      <c r="E55" s="58"/>
      <c r="F55" s="59"/>
      <c r="G55" s="131"/>
      <c r="H55" s="127" t="s">
        <v>901</v>
      </c>
      <c r="I55" s="182">
        <f>SUM(I57:I119)</f>
        <v>19637107706</v>
      </c>
      <c r="J55" s="182">
        <v>19698126566</v>
      </c>
      <c r="K55" s="182">
        <v>19806529510</v>
      </c>
      <c r="L55" s="182">
        <v>19880049369</v>
      </c>
      <c r="M55" s="182">
        <f t="shared" si="0"/>
        <v>73519859</v>
      </c>
      <c r="N55" s="182">
        <f>SUM(N59:N117)</f>
        <v>15851957373</v>
      </c>
      <c r="O55" s="182">
        <v>903416050</v>
      </c>
      <c r="P55" s="182"/>
      <c r="Q55" s="182">
        <v>1079700070</v>
      </c>
      <c r="R55" s="16"/>
    </row>
    <row r="56" spans="1:18" s="17" customFormat="1" ht="16.5" customHeight="1">
      <c r="A56" s="56"/>
      <c r="B56" s="57"/>
      <c r="C56" s="57"/>
      <c r="D56" s="57"/>
      <c r="E56" s="58"/>
      <c r="F56" s="59"/>
      <c r="G56" s="132"/>
      <c r="H56" s="173" t="s">
        <v>1017</v>
      </c>
      <c r="I56" s="115"/>
      <c r="J56" s="187"/>
      <c r="K56" s="187"/>
      <c r="L56" s="115"/>
      <c r="M56" s="142"/>
      <c r="N56" s="142"/>
      <c r="O56" s="142"/>
      <c r="P56" s="142"/>
      <c r="Q56" s="142"/>
      <c r="R56" s="16"/>
    </row>
    <row r="57" spans="1:19" s="17" customFormat="1" ht="15.75" customHeight="1">
      <c r="A57" s="56"/>
      <c r="B57" s="57"/>
      <c r="C57" s="57"/>
      <c r="D57" s="57"/>
      <c r="E57" s="58"/>
      <c r="F57" s="59"/>
      <c r="G57" s="92" t="s">
        <v>151</v>
      </c>
      <c r="H57" s="101" t="s">
        <v>102</v>
      </c>
      <c r="I57" s="115">
        <v>3096260202</v>
      </c>
      <c r="J57" s="115">
        <v>3096360202</v>
      </c>
      <c r="K57" s="115">
        <v>3148525902</v>
      </c>
      <c r="L57" s="115">
        <v>3158385094</v>
      </c>
      <c r="M57" s="142">
        <f t="shared" si="0"/>
        <v>9859192</v>
      </c>
      <c r="N57" s="142"/>
      <c r="O57" s="142"/>
      <c r="P57" s="142"/>
      <c r="Q57" s="142"/>
      <c r="R57" s="16"/>
      <c r="S57" s="16"/>
    </row>
    <row r="58" spans="1:19" s="55" customFormat="1" ht="15">
      <c r="A58" s="50"/>
      <c r="B58" s="62"/>
      <c r="C58" s="62"/>
      <c r="D58" s="62"/>
      <c r="E58" s="52"/>
      <c r="F58" s="63"/>
      <c r="G58" s="92" t="s">
        <v>152</v>
      </c>
      <c r="H58" s="101" t="s">
        <v>9</v>
      </c>
      <c r="I58" s="115">
        <v>117479000</v>
      </c>
      <c r="J58" s="115">
        <v>117479000</v>
      </c>
      <c r="K58" s="115">
        <v>117479000</v>
      </c>
      <c r="L58" s="115">
        <v>117479000</v>
      </c>
      <c r="M58" s="142">
        <f t="shared" si="0"/>
        <v>0</v>
      </c>
      <c r="N58" s="142"/>
      <c r="O58" s="142"/>
      <c r="P58" s="142"/>
      <c r="Q58" s="142"/>
      <c r="R58" s="54"/>
      <c r="S58" s="54"/>
    </row>
    <row r="59" spans="1:19" s="55" customFormat="1" ht="15">
      <c r="A59" s="50"/>
      <c r="B59" s="62"/>
      <c r="C59" s="62"/>
      <c r="D59" s="62"/>
      <c r="E59" s="52"/>
      <c r="F59" s="63"/>
      <c r="G59" s="92" t="s">
        <v>157</v>
      </c>
      <c r="H59" s="101" t="s">
        <v>10</v>
      </c>
      <c r="I59" s="137">
        <v>320583750</v>
      </c>
      <c r="J59" s="137">
        <v>320583750</v>
      </c>
      <c r="K59" s="115">
        <v>322299110</v>
      </c>
      <c r="L59" s="115">
        <v>326220197</v>
      </c>
      <c r="M59" s="142">
        <f t="shared" si="0"/>
        <v>3921087</v>
      </c>
      <c r="N59" s="142">
        <v>326220197</v>
      </c>
      <c r="O59" s="142"/>
      <c r="P59" s="142"/>
      <c r="Q59" s="142"/>
      <c r="R59" s="54"/>
      <c r="S59" s="158"/>
    </row>
    <row r="60" spans="1:19" s="55" customFormat="1" ht="15">
      <c r="A60" s="50"/>
      <c r="B60" s="62"/>
      <c r="C60" s="62"/>
      <c r="D60" s="62"/>
      <c r="E60" s="52"/>
      <c r="F60" s="63"/>
      <c r="G60" s="92" t="s">
        <v>158</v>
      </c>
      <c r="H60" s="101" t="s">
        <v>723</v>
      </c>
      <c r="I60" s="137">
        <v>584985398</v>
      </c>
      <c r="J60" s="137">
        <v>584985398</v>
      </c>
      <c r="K60" s="115">
        <v>584985398</v>
      </c>
      <c r="L60" s="115">
        <v>584985398</v>
      </c>
      <c r="M60" s="142">
        <f t="shared" si="0"/>
        <v>0</v>
      </c>
      <c r="N60" s="142">
        <v>584985398</v>
      </c>
      <c r="O60" s="142"/>
      <c r="P60" s="142"/>
      <c r="Q60" s="142"/>
      <c r="R60" s="54"/>
      <c r="S60" s="168"/>
    </row>
    <row r="61" spans="1:19" s="55" customFormat="1" ht="15">
      <c r="A61" s="50"/>
      <c r="B61" s="62"/>
      <c r="C61" s="62"/>
      <c r="D61" s="62"/>
      <c r="E61" s="52"/>
      <c r="F61" s="63"/>
      <c r="G61" s="92" t="s">
        <v>159</v>
      </c>
      <c r="H61" s="101" t="s">
        <v>11</v>
      </c>
      <c r="I61" s="115">
        <v>89917429</v>
      </c>
      <c r="J61" s="115">
        <v>89917429</v>
      </c>
      <c r="K61" s="115">
        <v>89917429</v>
      </c>
      <c r="L61" s="115">
        <v>89917429</v>
      </c>
      <c r="M61" s="142">
        <f t="shared" si="0"/>
        <v>0</v>
      </c>
      <c r="N61" s="142">
        <v>89917429</v>
      </c>
      <c r="O61" s="142"/>
      <c r="P61" s="142"/>
      <c r="Q61" s="142"/>
      <c r="R61" s="54"/>
      <c r="S61" s="169"/>
    </row>
    <row r="62" spans="1:19" s="55" customFormat="1" ht="15">
      <c r="A62" s="50"/>
      <c r="B62" s="62"/>
      <c r="C62" s="62"/>
      <c r="D62" s="62"/>
      <c r="E62" s="52"/>
      <c r="F62" s="63"/>
      <c r="G62" s="92" t="s">
        <v>160</v>
      </c>
      <c r="H62" s="101" t="s">
        <v>16</v>
      </c>
      <c r="I62" s="115">
        <v>87306597</v>
      </c>
      <c r="J62" s="115">
        <v>87306597</v>
      </c>
      <c r="K62" s="115">
        <v>87506597</v>
      </c>
      <c r="L62" s="115">
        <v>87506597</v>
      </c>
      <c r="M62" s="142">
        <f t="shared" si="0"/>
        <v>0</v>
      </c>
      <c r="N62" s="142">
        <v>87506597</v>
      </c>
      <c r="O62" s="142"/>
      <c r="P62" s="142"/>
      <c r="Q62" s="142"/>
      <c r="R62" s="54"/>
      <c r="S62" s="169"/>
    </row>
    <row r="63" spans="1:19" s="55" customFormat="1" ht="15">
      <c r="A63" s="50"/>
      <c r="B63" s="62"/>
      <c r="C63" s="62"/>
      <c r="D63" s="62"/>
      <c r="E63" s="52"/>
      <c r="F63" s="63"/>
      <c r="G63" s="92" t="s">
        <v>162</v>
      </c>
      <c r="H63" s="101" t="s">
        <v>14</v>
      </c>
      <c r="I63" s="115">
        <v>7469941596</v>
      </c>
      <c r="J63" s="115">
        <v>7469941596</v>
      </c>
      <c r="K63" s="115">
        <v>7469941596</v>
      </c>
      <c r="L63" s="115">
        <v>7469941596</v>
      </c>
      <c r="M63" s="142">
        <f t="shared" si="0"/>
        <v>0</v>
      </c>
      <c r="N63" s="142">
        <v>7469941596</v>
      </c>
      <c r="O63" s="142"/>
      <c r="P63" s="142"/>
      <c r="Q63" s="142"/>
      <c r="R63" s="54"/>
      <c r="S63" s="170"/>
    </row>
    <row r="64" spans="1:19" s="55" customFormat="1" ht="15" customHeight="1">
      <c r="A64" s="50"/>
      <c r="B64" s="62"/>
      <c r="C64" s="62"/>
      <c r="D64" s="62"/>
      <c r="E64" s="52"/>
      <c r="F64" s="63"/>
      <c r="G64" s="92" t="s">
        <v>163</v>
      </c>
      <c r="H64" s="101" t="s">
        <v>12</v>
      </c>
      <c r="I64" s="115">
        <v>377134500</v>
      </c>
      <c r="J64" s="115">
        <v>377134500</v>
      </c>
      <c r="K64" s="115">
        <v>377134500</v>
      </c>
      <c r="L64" s="115">
        <v>417134500</v>
      </c>
      <c r="M64" s="142">
        <f t="shared" si="0"/>
        <v>40000000</v>
      </c>
      <c r="N64" s="142">
        <v>417134500</v>
      </c>
      <c r="O64" s="142"/>
      <c r="P64" s="142"/>
      <c r="Q64" s="142"/>
      <c r="R64" s="54"/>
      <c r="S64" s="170"/>
    </row>
    <row r="65" spans="1:19" s="55" customFormat="1" ht="15">
      <c r="A65" s="50"/>
      <c r="B65" s="62"/>
      <c r="C65" s="62"/>
      <c r="D65" s="62"/>
      <c r="E65" s="52"/>
      <c r="F65" s="63"/>
      <c r="G65" s="92" t="s">
        <v>165</v>
      </c>
      <c r="H65" s="101" t="s">
        <v>15</v>
      </c>
      <c r="I65" s="115">
        <v>5537687186</v>
      </c>
      <c r="J65" s="115">
        <v>5537687186</v>
      </c>
      <c r="K65" s="115">
        <v>5537687186</v>
      </c>
      <c r="L65" s="115">
        <v>5537687186</v>
      </c>
      <c r="M65" s="142">
        <f t="shared" si="0"/>
        <v>0</v>
      </c>
      <c r="N65" s="142">
        <v>5537687186</v>
      </c>
      <c r="O65" s="142"/>
      <c r="P65" s="142"/>
      <c r="Q65" s="142"/>
      <c r="R65" s="54"/>
      <c r="S65" s="170"/>
    </row>
    <row r="66" spans="1:19" s="55" customFormat="1" ht="15" customHeight="1" hidden="1">
      <c r="A66" s="50"/>
      <c r="B66" s="62"/>
      <c r="C66" s="62"/>
      <c r="D66" s="62"/>
      <c r="E66" s="52"/>
      <c r="F66" s="63"/>
      <c r="G66" s="92" t="s">
        <v>531</v>
      </c>
      <c r="H66" s="101" t="s">
        <v>532</v>
      </c>
      <c r="I66" s="115"/>
      <c r="J66" s="115"/>
      <c r="K66" s="115"/>
      <c r="L66" s="115"/>
      <c r="M66" s="142">
        <f t="shared" si="0"/>
        <v>0</v>
      </c>
      <c r="N66" s="142"/>
      <c r="O66" s="142"/>
      <c r="P66" s="142"/>
      <c r="Q66" s="142"/>
      <c r="R66" s="54"/>
      <c r="S66" s="170"/>
    </row>
    <row r="67" spans="1:19" s="55" customFormat="1" ht="15">
      <c r="A67" s="50"/>
      <c r="B67" s="62"/>
      <c r="C67" s="62"/>
      <c r="D67" s="62"/>
      <c r="E67" s="52"/>
      <c r="F67" s="63"/>
      <c r="G67" s="92" t="s">
        <v>648</v>
      </c>
      <c r="H67" s="101" t="s">
        <v>649</v>
      </c>
      <c r="I67" s="117">
        <v>176505560</v>
      </c>
      <c r="J67" s="117">
        <v>176505560</v>
      </c>
      <c r="K67" s="115">
        <v>176505560</v>
      </c>
      <c r="L67" s="115">
        <v>176505560</v>
      </c>
      <c r="M67" s="142">
        <f t="shared" si="0"/>
        <v>0</v>
      </c>
      <c r="N67" s="142">
        <v>176505560</v>
      </c>
      <c r="O67" s="142"/>
      <c r="P67" s="142"/>
      <c r="Q67" s="142"/>
      <c r="R67" s="54"/>
      <c r="S67" s="170"/>
    </row>
    <row r="68" spans="1:19" s="55" customFormat="1" ht="15">
      <c r="A68" s="50"/>
      <c r="B68" s="62"/>
      <c r="C68" s="62"/>
      <c r="D68" s="62"/>
      <c r="E68" s="52"/>
      <c r="F68" s="63"/>
      <c r="G68" s="92" t="s">
        <v>169</v>
      </c>
      <c r="H68" s="101" t="s">
        <v>167</v>
      </c>
      <c r="I68" s="115">
        <v>200129000</v>
      </c>
      <c r="J68" s="115">
        <v>200129000</v>
      </c>
      <c r="K68" s="115">
        <v>214370850</v>
      </c>
      <c r="L68" s="115">
        <v>216370850</v>
      </c>
      <c r="M68" s="142">
        <f t="shared" si="0"/>
        <v>2000000</v>
      </c>
      <c r="N68" s="142"/>
      <c r="O68" s="144">
        <v>4241850</v>
      </c>
      <c r="P68" s="144"/>
      <c r="Q68" s="142"/>
      <c r="R68" s="54"/>
      <c r="S68" s="170"/>
    </row>
    <row r="69" spans="1:19" s="55" customFormat="1" ht="15" customHeight="1" hidden="1">
      <c r="A69" s="50"/>
      <c r="B69" s="62"/>
      <c r="C69" s="62"/>
      <c r="D69" s="62"/>
      <c r="E69" s="52"/>
      <c r="F69" s="63"/>
      <c r="G69" s="92" t="s">
        <v>617</v>
      </c>
      <c r="H69" s="101" t="s">
        <v>618</v>
      </c>
      <c r="I69" s="115"/>
      <c r="J69" s="115"/>
      <c r="K69" s="115"/>
      <c r="L69" s="115"/>
      <c r="M69" s="142">
        <f t="shared" si="0"/>
        <v>0</v>
      </c>
      <c r="N69" s="142"/>
      <c r="O69" s="142"/>
      <c r="P69" s="142"/>
      <c r="Q69" s="142"/>
      <c r="R69" s="54"/>
      <c r="S69" s="170"/>
    </row>
    <row r="70" spans="1:19" s="55" customFormat="1" ht="15">
      <c r="A70" s="50"/>
      <c r="B70" s="62"/>
      <c r="C70" s="62"/>
      <c r="D70" s="62"/>
      <c r="E70" s="52"/>
      <c r="F70" s="63"/>
      <c r="G70" s="92" t="s">
        <v>1035</v>
      </c>
      <c r="H70" s="101" t="s">
        <v>650</v>
      </c>
      <c r="I70" s="115">
        <v>207699702</v>
      </c>
      <c r="J70" s="115">
        <v>266531612</v>
      </c>
      <c r="K70" s="115">
        <v>211277482</v>
      </c>
      <c r="L70" s="115">
        <v>222666766</v>
      </c>
      <c r="M70" s="142">
        <f t="shared" si="0"/>
        <v>11389284</v>
      </c>
      <c r="N70" s="142"/>
      <c r="O70" s="142"/>
      <c r="P70" s="142"/>
      <c r="Q70" s="142"/>
      <c r="R70" s="54"/>
      <c r="S70" s="171"/>
    </row>
    <row r="71" spans="1:19" s="55" customFormat="1" ht="15">
      <c r="A71" s="50"/>
      <c r="B71" s="62"/>
      <c r="C71" s="62"/>
      <c r="D71" s="62"/>
      <c r="E71" s="52"/>
      <c r="F71" s="63"/>
      <c r="G71" s="92" t="s">
        <v>774</v>
      </c>
      <c r="H71" s="101" t="s">
        <v>777</v>
      </c>
      <c r="I71" s="115">
        <v>374163662</v>
      </c>
      <c r="J71" s="115">
        <v>374163662</v>
      </c>
      <c r="K71" s="115">
        <v>374163662</v>
      </c>
      <c r="L71" s="115">
        <v>374163662</v>
      </c>
      <c r="M71" s="142">
        <f t="shared" si="0"/>
        <v>0</v>
      </c>
      <c r="N71" s="142">
        <v>374163662</v>
      </c>
      <c r="O71" s="142">
        <v>265656200</v>
      </c>
      <c r="P71" s="142"/>
      <c r="Q71" s="142"/>
      <c r="R71" s="54"/>
      <c r="S71" s="171"/>
    </row>
    <row r="72" spans="1:19" s="55" customFormat="1" ht="15">
      <c r="A72" s="50"/>
      <c r="B72" s="62"/>
      <c r="C72" s="62"/>
      <c r="D72" s="62"/>
      <c r="E72" s="52"/>
      <c r="F72" s="63"/>
      <c r="G72" s="92" t="s">
        <v>775</v>
      </c>
      <c r="H72" s="101" t="s">
        <v>776</v>
      </c>
      <c r="I72" s="115">
        <v>273953855</v>
      </c>
      <c r="J72" s="115">
        <v>273953855</v>
      </c>
      <c r="K72" s="115">
        <v>273953855</v>
      </c>
      <c r="L72" s="115">
        <v>273953855</v>
      </c>
      <c r="M72" s="142">
        <f t="shared" si="0"/>
        <v>0</v>
      </c>
      <c r="N72" s="142">
        <v>273953855</v>
      </c>
      <c r="O72" s="142">
        <v>262995700</v>
      </c>
      <c r="P72" s="142"/>
      <c r="Q72" s="142"/>
      <c r="R72" s="54"/>
      <c r="S72" s="171"/>
    </row>
    <row r="73" spans="1:19" s="55" customFormat="1" ht="15">
      <c r="A73" s="50"/>
      <c r="B73" s="62"/>
      <c r="C73" s="62"/>
      <c r="D73" s="62"/>
      <c r="E73" s="52"/>
      <c r="F73" s="63"/>
      <c r="G73" s="92" t="s">
        <v>957</v>
      </c>
      <c r="H73" s="101" t="s">
        <v>586</v>
      </c>
      <c r="I73" s="115">
        <v>275717700</v>
      </c>
      <c r="J73" s="115">
        <v>275717700</v>
      </c>
      <c r="K73" s="115">
        <v>275717700</v>
      </c>
      <c r="L73" s="115">
        <v>275717700</v>
      </c>
      <c r="M73" s="142">
        <f t="shared" si="0"/>
        <v>0</v>
      </c>
      <c r="N73" s="142">
        <v>275717700</v>
      </c>
      <c r="O73" s="142">
        <v>195759500</v>
      </c>
      <c r="P73" s="142"/>
      <c r="Q73" s="142"/>
      <c r="R73" s="54"/>
      <c r="S73" s="170"/>
    </row>
    <row r="74" spans="1:19" s="55" customFormat="1" ht="15.75" customHeight="1" hidden="1">
      <c r="A74" s="50"/>
      <c r="B74" s="62"/>
      <c r="C74" s="62"/>
      <c r="D74" s="62"/>
      <c r="E74" s="52"/>
      <c r="F74" s="63"/>
      <c r="G74" s="92" t="s">
        <v>464</v>
      </c>
      <c r="H74" s="101" t="s">
        <v>463</v>
      </c>
      <c r="I74" s="115"/>
      <c r="J74" s="115"/>
      <c r="K74" s="115"/>
      <c r="L74" s="115"/>
      <c r="M74" s="142">
        <f aca="true" t="shared" si="1" ref="M74:M138">L74-K74</f>
        <v>0</v>
      </c>
      <c r="N74" s="142"/>
      <c r="O74" s="142"/>
      <c r="P74" s="142"/>
      <c r="Q74" s="142"/>
      <c r="R74" s="54"/>
      <c r="S74" s="170"/>
    </row>
    <row r="75" spans="1:19" s="55" customFormat="1" ht="15.75" customHeight="1">
      <c r="A75" s="50"/>
      <c r="B75" s="62"/>
      <c r="C75" s="62"/>
      <c r="D75" s="62"/>
      <c r="E75" s="52"/>
      <c r="F75" s="63"/>
      <c r="G75" s="30"/>
      <c r="H75" s="174" t="s">
        <v>1018</v>
      </c>
      <c r="I75" s="115"/>
      <c r="J75" s="115"/>
      <c r="K75" s="115"/>
      <c r="L75" s="115"/>
      <c r="M75" s="142"/>
      <c r="N75" s="142"/>
      <c r="O75" s="142"/>
      <c r="P75" s="142"/>
      <c r="Q75" s="142"/>
      <c r="R75" s="54"/>
      <c r="S75" s="170"/>
    </row>
    <row r="76" spans="1:19" s="55" customFormat="1" ht="15.75" customHeight="1">
      <c r="A76" s="50"/>
      <c r="B76" s="62"/>
      <c r="C76" s="62"/>
      <c r="D76" s="62"/>
      <c r="E76" s="52"/>
      <c r="F76" s="63"/>
      <c r="G76" s="92" t="s">
        <v>740</v>
      </c>
      <c r="H76" s="101" t="s">
        <v>167</v>
      </c>
      <c r="I76" s="115">
        <v>600000</v>
      </c>
      <c r="J76" s="115">
        <v>600000</v>
      </c>
      <c r="K76" s="115">
        <v>600000</v>
      </c>
      <c r="L76" s="115">
        <v>714503</v>
      </c>
      <c r="M76" s="142">
        <f t="shared" si="1"/>
        <v>114503</v>
      </c>
      <c r="N76" s="142"/>
      <c r="O76" s="142"/>
      <c r="P76" s="142"/>
      <c r="Q76" s="142"/>
      <c r="R76" s="54"/>
      <c r="S76" s="170"/>
    </row>
    <row r="77" spans="1:19" s="55" customFormat="1" ht="15">
      <c r="A77" s="50"/>
      <c r="B77" s="62"/>
      <c r="C77" s="62"/>
      <c r="D77" s="62"/>
      <c r="E77" s="52"/>
      <c r="F77" s="63"/>
      <c r="G77" s="92" t="s">
        <v>153</v>
      </c>
      <c r="H77" s="101" t="s">
        <v>10</v>
      </c>
      <c r="I77" s="115">
        <v>1400000</v>
      </c>
      <c r="J77" s="115">
        <v>1400000</v>
      </c>
      <c r="K77" s="115">
        <v>1400000</v>
      </c>
      <c r="L77" s="115">
        <v>1400000</v>
      </c>
      <c r="M77" s="142">
        <f t="shared" si="1"/>
        <v>0</v>
      </c>
      <c r="N77" s="142"/>
      <c r="O77" s="142"/>
      <c r="P77" s="142"/>
      <c r="Q77" s="142"/>
      <c r="R77" s="54"/>
      <c r="S77" s="170"/>
    </row>
    <row r="78" spans="1:19" s="55" customFormat="1" ht="15">
      <c r="A78" s="50"/>
      <c r="B78" s="62"/>
      <c r="C78" s="62"/>
      <c r="D78" s="62"/>
      <c r="E78" s="52"/>
      <c r="F78" s="63"/>
      <c r="G78" s="30" t="s">
        <v>161</v>
      </c>
      <c r="H78" s="101" t="s">
        <v>8</v>
      </c>
      <c r="I78" s="115">
        <v>1208000</v>
      </c>
      <c r="J78" s="115">
        <v>1208000</v>
      </c>
      <c r="K78" s="115">
        <v>1208000</v>
      </c>
      <c r="L78" s="115">
        <v>1208000</v>
      </c>
      <c r="M78" s="142">
        <f t="shared" si="1"/>
        <v>0</v>
      </c>
      <c r="N78" s="142"/>
      <c r="O78" s="142"/>
      <c r="P78" s="142"/>
      <c r="Q78" s="142"/>
      <c r="R78" s="54"/>
      <c r="S78" s="170"/>
    </row>
    <row r="79" spans="1:19" s="55" customFormat="1" ht="60">
      <c r="A79" s="50"/>
      <c r="B79" s="62"/>
      <c r="C79" s="62"/>
      <c r="D79" s="62"/>
      <c r="E79" s="52"/>
      <c r="F79" s="63"/>
      <c r="G79" s="92" t="s">
        <v>154</v>
      </c>
      <c r="H79" s="101" t="s">
        <v>111</v>
      </c>
      <c r="I79" s="115">
        <v>20061598</v>
      </c>
      <c r="J79" s="115">
        <v>20061598</v>
      </c>
      <c r="K79" s="115">
        <v>20061598</v>
      </c>
      <c r="L79" s="115">
        <v>20061598</v>
      </c>
      <c r="M79" s="142">
        <f t="shared" si="1"/>
        <v>0</v>
      </c>
      <c r="N79" s="142"/>
      <c r="O79" s="142"/>
      <c r="P79" s="142"/>
      <c r="Q79" s="142"/>
      <c r="R79" s="54"/>
      <c r="S79" s="171"/>
    </row>
    <row r="80" spans="1:19" s="55" customFormat="1" ht="15">
      <c r="A80" s="50"/>
      <c r="B80" s="62"/>
      <c r="C80" s="62"/>
      <c r="D80" s="62"/>
      <c r="E80" s="52"/>
      <c r="F80" s="63"/>
      <c r="G80" s="92" t="s">
        <v>591</v>
      </c>
      <c r="H80" s="101" t="s">
        <v>592</v>
      </c>
      <c r="I80" s="115">
        <v>9400000</v>
      </c>
      <c r="J80" s="115">
        <v>9400000</v>
      </c>
      <c r="K80" s="115">
        <v>9400000</v>
      </c>
      <c r="L80" s="115">
        <v>12546488</v>
      </c>
      <c r="M80" s="142">
        <f t="shared" si="1"/>
        <v>3146488</v>
      </c>
      <c r="N80" s="142"/>
      <c r="O80" s="142"/>
      <c r="P80" s="142"/>
      <c r="Q80" s="142"/>
      <c r="R80" s="54"/>
      <c r="S80" s="171"/>
    </row>
    <row r="81" spans="1:19" s="55" customFormat="1" ht="15" customHeight="1" hidden="1">
      <c r="A81" s="50"/>
      <c r="B81" s="62"/>
      <c r="C81" s="62"/>
      <c r="D81" s="62"/>
      <c r="E81" s="52"/>
      <c r="F81" s="63"/>
      <c r="G81" s="92" t="s">
        <v>647</v>
      </c>
      <c r="H81" s="101" t="s">
        <v>451</v>
      </c>
      <c r="I81" s="115"/>
      <c r="J81" s="115"/>
      <c r="K81" s="145"/>
      <c r="L81" s="145"/>
      <c r="M81" s="142">
        <f t="shared" si="1"/>
        <v>0</v>
      </c>
      <c r="N81" s="142"/>
      <c r="O81" s="142"/>
      <c r="P81" s="142"/>
      <c r="Q81" s="156"/>
      <c r="R81" s="54"/>
      <c r="S81" s="54"/>
    </row>
    <row r="82" spans="1:19" s="55" customFormat="1" ht="15">
      <c r="A82" s="50"/>
      <c r="B82" s="62"/>
      <c r="C82" s="62"/>
      <c r="D82" s="62"/>
      <c r="E82" s="52"/>
      <c r="F82" s="63"/>
      <c r="G82" s="92" t="s">
        <v>155</v>
      </c>
      <c r="H82" s="101" t="s">
        <v>156</v>
      </c>
      <c r="I82" s="115">
        <v>9608400</v>
      </c>
      <c r="J82" s="115">
        <v>9608400</v>
      </c>
      <c r="K82" s="115">
        <v>9608400</v>
      </c>
      <c r="L82" s="115">
        <v>9608400</v>
      </c>
      <c r="M82" s="142">
        <f t="shared" si="1"/>
        <v>0</v>
      </c>
      <c r="N82" s="142">
        <v>9608400</v>
      </c>
      <c r="O82" s="142">
        <v>9608400</v>
      </c>
      <c r="P82" s="142"/>
      <c r="Q82" s="142"/>
      <c r="R82" s="54"/>
      <c r="S82" s="158"/>
    </row>
    <row r="83" spans="1:19" s="55" customFormat="1" ht="15">
      <c r="A83" s="50"/>
      <c r="B83" s="62"/>
      <c r="C83" s="62"/>
      <c r="D83" s="62"/>
      <c r="E83" s="52"/>
      <c r="F83" s="63"/>
      <c r="G83" s="92" t="s">
        <v>164</v>
      </c>
      <c r="H83" s="101" t="s">
        <v>13</v>
      </c>
      <c r="I83" s="115">
        <v>73441055</v>
      </c>
      <c r="J83" s="115">
        <v>73441055</v>
      </c>
      <c r="K83" s="115">
        <v>73441055</v>
      </c>
      <c r="L83" s="115">
        <v>73441055</v>
      </c>
      <c r="M83" s="142">
        <f t="shared" si="1"/>
        <v>0</v>
      </c>
      <c r="N83" s="142">
        <v>73441055</v>
      </c>
      <c r="O83" s="142"/>
      <c r="P83" s="142"/>
      <c r="Q83" s="142"/>
      <c r="R83" s="54"/>
      <c r="S83" s="158"/>
    </row>
    <row r="84" spans="1:19" s="61" customFormat="1" ht="15" customHeight="1">
      <c r="A84" s="56"/>
      <c r="B84" s="82"/>
      <c r="C84" s="82"/>
      <c r="D84" s="82"/>
      <c r="E84" s="58"/>
      <c r="F84" s="70"/>
      <c r="G84" s="92" t="s">
        <v>166</v>
      </c>
      <c r="H84" s="101" t="s">
        <v>167</v>
      </c>
      <c r="I84" s="115">
        <v>10000000</v>
      </c>
      <c r="J84" s="115">
        <v>10000000</v>
      </c>
      <c r="K84" s="115">
        <v>10000000</v>
      </c>
      <c r="L84" s="115">
        <v>10000000</v>
      </c>
      <c r="M84" s="142">
        <f t="shared" si="1"/>
        <v>0</v>
      </c>
      <c r="N84" s="142"/>
      <c r="O84" s="142"/>
      <c r="P84" s="142"/>
      <c r="Q84" s="142"/>
      <c r="R84" s="60"/>
      <c r="S84" s="60"/>
    </row>
    <row r="85" spans="1:19" s="61" customFormat="1" ht="15" customHeight="1">
      <c r="A85" s="56"/>
      <c r="B85" s="82"/>
      <c r="C85" s="82"/>
      <c r="D85" s="82"/>
      <c r="E85" s="58"/>
      <c r="F85" s="70"/>
      <c r="G85" s="92" t="s">
        <v>771</v>
      </c>
      <c r="H85" s="101" t="s">
        <v>168</v>
      </c>
      <c r="I85" s="115">
        <v>7392700</v>
      </c>
      <c r="J85" s="115">
        <v>7392700</v>
      </c>
      <c r="K85" s="115">
        <v>7392700</v>
      </c>
      <c r="L85" s="115">
        <v>7392700</v>
      </c>
      <c r="M85" s="142">
        <f t="shared" si="1"/>
        <v>0</v>
      </c>
      <c r="N85" s="142">
        <v>7392700</v>
      </c>
      <c r="O85" s="142">
        <v>5248800</v>
      </c>
      <c r="P85" s="142"/>
      <c r="Q85" s="142"/>
      <c r="R85" s="60"/>
      <c r="S85" s="60"/>
    </row>
    <row r="86" spans="1:19" s="61" customFormat="1" ht="15" customHeight="1">
      <c r="A86" s="56"/>
      <c r="B86" s="82"/>
      <c r="C86" s="82"/>
      <c r="D86" s="82"/>
      <c r="E86" s="58"/>
      <c r="F86" s="70"/>
      <c r="G86" s="92" t="s">
        <v>1033</v>
      </c>
      <c r="H86" s="101" t="s">
        <v>1034</v>
      </c>
      <c r="I86" s="115"/>
      <c r="J86" s="115"/>
      <c r="K86" s="115"/>
      <c r="L86" s="115">
        <v>669305</v>
      </c>
      <c r="M86" s="142">
        <f t="shared" si="1"/>
        <v>669305</v>
      </c>
      <c r="N86" s="142"/>
      <c r="O86" s="142"/>
      <c r="P86" s="142"/>
      <c r="Q86" s="142"/>
      <c r="R86" s="60"/>
      <c r="S86" s="60"/>
    </row>
    <row r="87" spans="1:19" s="61" customFormat="1" ht="15" customHeight="1">
      <c r="A87" s="56"/>
      <c r="B87" s="82"/>
      <c r="C87" s="82"/>
      <c r="D87" s="82"/>
      <c r="E87" s="58"/>
      <c r="F87" s="70"/>
      <c r="G87" s="92" t="s">
        <v>772</v>
      </c>
      <c r="H87" s="101" t="s">
        <v>773</v>
      </c>
      <c r="I87" s="115">
        <v>30200105</v>
      </c>
      <c r="J87" s="115">
        <v>30200105</v>
      </c>
      <c r="K87" s="115">
        <v>30200105</v>
      </c>
      <c r="L87" s="115">
        <v>30200105</v>
      </c>
      <c r="M87" s="142">
        <f t="shared" si="1"/>
        <v>0</v>
      </c>
      <c r="N87" s="142"/>
      <c r="O87" s="142">
        <v>28992100</v>
      </c>
      <c r="P87" s="142"/>
      <c r="Q87" s="142"/>
      <c r="R87" s="60"/>
      <c r="S87" s="60"/>
    </row>
    <row r="88" spans="1:19" s="61" customFormat="1" ht="15" customHeight="1" hidden="1">
      <c r="A88" s="56"/>
      <c r="B88" s="82"/>
      <c r="C88" s="82"/>
      <c r="D88" s="82"/>
      <c r="E88" s="58"/>
      <c r="F88" s="70"/>
      <c r="G88" s="92" t="s">
        <v>170</v>
      </c>
      <c r="H88" s="101" t="s">
        <v>167</v>
      </c>
      <c r="I88" s="115"/>
      <c r="J88" s="115"/>
      <c r="K88" s="115"/>
      <c r="L88" s="115"/>
      <c r="M88" s="142">
        <f t="shared" si="1"/>
        <v>0</v>
      </c>
      <c r="N88" s="142"/>
      <c r="O88" s="142"/>
      <c r="P88" s="142"/>
      <c r="Q88" s="142"/>
      <c r="R88" s="60"/>
      <c r="S88" s="60"/>
    </row>
    <row r="89" spans="1:19" s="61" customFormat="1" ht="15" customHeight="1" hidden="1">
      <c r="A89" s="56"/>
      <c r="B89" s="82"/>
      <c r="C89" s="82"/>
      <c r="D89" s="82"/>
      <c r="E89" s="58"/>
      <c r="F89" s="70"/>
      <c r="G89" s="92" t="s">
        <v>728</v>
      </c>
      <c r="H89" s="101" t="s">
        <v>167</v>
      </c>
      <c r="I89" s="115"/>
      <c r="J89" s="115"/>
      <c r="K89" s="115"/>
      <c r="L89" s="115"/>
      <c r="M89" s="142">
        <f t="shared" si="1"/>
        <v>0</v>
      </c>
      <c r="N89" s="142"/>
      <c r="O89" s="142"/>
      <c r="P89" s="142"/>
      <c r="Q89" s="142"/>
      <c r="R89" s="60"/>
      <c r="S89" s="60"/>
    </row>
    <row r="90" spans="1:19" s="61" customFormat="1" ht="15" customHeight="1">
      <c r="A90" s="56"/>
      <c r="B90" s="82"/>
      <c r="C90" s="82"/>
      <c r="D90" s="82"/>
      <c r="E90" s="58"/>
      <c r="F90" s="70"/>
      <c r="G90" s="92" t="s">
        <v>968</v>
      </c>
      <c r="H90" s="101" t="s">
        <v>969</v>
      </c>
      <c r="I90" s="115"/>
      <c r="J90" s="115"/>
      <c r="K90" s="115">
        <v>34786761</v>
      </c>
      <c r="L90" s="115">
        <v>34786761</v>
      </c>
      <c r="M90" s="142">
        <f t="shared" si="1"/>
        <v>0</v>
      </c>
      <c r="N90" s="142">
        <v>34786761</v>
      </c>
      <c r="O90" s="142">
        <v>24698600</v>
      </c>
      <c r="P90" s="142"/>
      <c r="Q90" s="142"/>
      <c r="R90" s="60"/>
      <c r="S90" s="60"/>
    </row>
    <row r="91" spans="1:19" s="61" customFormat="1" ht="15" customHeight="1">
      <c r="A91" s="56"/>
      <c r="B91" s="82"/>
      <c r="C91" s="82"/>
      <c r="D91" s="82"/>
      <c r="E91" s="58"/>
      <c r="F91" s="70"/>
      <c r="G91" s="92" t="s">
        <v>970</v>
      </c>
      <c r="H91" s="101" t="s">
        <v>650</v>
      </c>
      <c r="I91" s="115"/>
      <c r="J91" s="115"/>
      <c r="K91" s="115">
        <v>46210403</v>
      </c>
      <c r="L91" s="115">
        <v>46210403</v>
      </c>
      <c r="M91" s="142">
        <f t="shared" si="1"/>
        <v>0</v>
      </c>
      <c r="N91" s="142">
        <v>46210403</v>
      </c>
      <c r="O91" s="142"/>
      <c r="P91" s="142"/>
      <c r="Q91" s="142"/>
      <c r="R91" s="60"/>
      <c r="S91" s="60"/>
    </row>
    <row r="92" spans="1:19" s="61" customFormat="1" ht="15">
      <c r="A92" s="56"/>
      <c r="B92" s="82"/>
      <c r="C92" s="82"/>
      <c r="D92" s="82"/>
      <c r="E92" s="58"/>
      <c r="F92" s="70"/>
      <c r="G92" s="92" t="s">
        <v>902</v>
      </c>
      <c r="H92" s="101" t="s">
        <v>442</v>
      </c>
      <c r="I92" s="115"/>
      <c r="J92" s="115">
        <v>2086950</v>
      </c>
      <c r="K92" s="115">
        <v>2086950</v>
      </c>
      <c r="L92" s="115">
        <v>2086950</v>
      </c>
      <c r="M92" s="142">
        <f t="shared" si="1"/>
        <v>0</v>
      </c>
      <c r="N92" s="142"/>
      <c r="O92" s="142"/>
      <c r="P92" s="142"/>
      <c r="Q92" s="142"/>
      <c r="R92" s="60"/>
      <c r="S92" s="60"/>
    </row>
    <row r="93" spans="1:19" s="61" customFormat="1" ht="15.75" customHeight="1" hidden="1">
      <c r="A93" s="56"/>
      <c r="B93" s="82"/>
      <c r="C93" s="82"/>
      <c r="D93" s="82"/>
      <c r="E93" s="58"/>
      <c r="F93" s="70"/>
      <c r="G93" s="92" t="s">
        <v>452</v>
      </c>
      <c r="H93" s="101" t="s">
        <v>453</v>
      </c>
      <c r="I93" s="115"/>
      <c r="J93" s="115"/>
      <c r="K93" s="115"/>
      <c r="L93" s="115"/>
      <c r="M93" s="142">
        <f t="shared" si="1"/>
        <v>0</v>
      </c>
      <c r="N93" s="142"/>
      <c r="O93" s="142"/>
      <c r="P93" s="142"/>
      <c r="Q93" s="142"/>
      <c r="R93" s="60"/>
      <c r="S93" s="60"/>
    </row>
    <row r="94" spans="1:19" s="61" customFormat="1" ht="15.75" customHeight="1" hidden="1">
      <c r="A94" s="56"/>
      <c r="B94" s="82"/>
      <c r="C94" s="82"/>
      <c r="D94" s="82"/>
      <c r="E94" s="58"/>
      <c r="F94" s="70"/>
      <c r="G94" s="92" t="s">
        <v>454</v>
      </c>
      <c r="H94" s="101" t="s">
        <v>455</v>
      </c>
      <c r="I94" s="115"/>
      <c r="J94" s="115"/>
      <c r="K94" s="115"/>
      <c r="L94" s="115"/>
      <c r="M94" s="142">
        <f t="shared" si="1"/>
        <v>0</v>
      </c>
      <c r="N94" s="142"/>
      <c r="O94" s="142"/>
      <c r="P94" s="142"/>
      <c r="Q94" s="142"/>
      <c r="R94" s="60"/>
      <c r="S94" s="60"/>
    </row>
    <row r="95" spans="1:19" s="61" customFormat="1" ht="15.75" customHeight="1" hidden="1">
      <c r="A95" s="56"/>
      <c r="B95" s="82"/>
      <c r="C95" s="82"/>
      <c r="D95" s="82"/>
      <c r="E95" s="58"/>
      <c r="F95" s="70"/>
      <c r="G95" s="92" t="s">
        <v>456</v>
      </c>
      <c r="H95" s="101" t="s">
        <v>457</v>
      </c>
      <c r="I95" s="115"/>
      <c r="J95" s="115"/>
      <c r="K95" s="115"/>
      <c r="L95" s="115"/>
      <c r="M95" s="142">
        <f t="shared" si="1"/>
        <v>0</v>
      </c>
      <c r="N95" s="142"/>
      <c r="O95" s="142"/>
      <c r="P95" s="142"/>
      <c r="Q95" s="142"/>
      <c r="R95" s="60"/>
      <c r="S95" s="60"/>
    </row>
    <row r="96" spans="1:19" s="61" customFormat="1" ht="15.75" customHeight="1" hidden="1">
      <c r="A96" s="56"/>
      <c r="B96" s="82"/>
      <c r="C96" s="82"/>
      <c r="D96" s="82"/>
      <c r="E96" s="58"/>
      <c r="F96" s="70"/>
      <c r="G96" s="92" t="s">
        <v>902</v>
      </c>
      <c r="H96" s="101" t="s">
        <v>903</v>
      </c>
      <c r="I96" s="115"/>
      <c r="J96" s="115"/>
      <c r="K96" s="115"/>
      <c r="L96" s="115"/>
      <c r="M96" s="142">
        <f t="shared" si="1"/>
        <v>0</v>
      </c>
      <c r="N96" s="142"/>
      <c r="O96" s="142"/>
      <c r="P96" s="142"/>
      <c r="Q96" s="142"/>
      <c r="R96" s="60"/>
      <c r="S96" s="60"/>
    </row>
    <row r="97" spans="1:19" s="61" customFormat="1" ht="15.75" customHeight="1">
      <c r="A97" s="56"/>
      <c r="B97" s="82"/>
      <c r="C97" s="82"/>
      <c r="D97" s="82"/>
      <c r="E97" s="58"/>
      <c r="F97" s="70"/>
      <c r="G97" s="92" t="s">
        <v>651</v>
      </c>
      <c r="H97" s="101" t="s">
        <v>652</v>
      </c>
      <c r="I97" s="115">
        <v>2672958</v>
      </c>
      <c r="J97" s="115">
        <v>2672958</v>
      </c>
      <c r="K97" s="115">
        <v>2672958</v>
      </c>
      <c r="L97" s="115">
        <v>2672958</v>
      </c>
      <c r="M97" s="142">
        <f t="shared" si="1"/>
        <v>0</v>
      </c>
      <c r="N97" s="142"/>
      <c r="O97" s="142">
        <v>1897800</v>
      </c>
      <c r="P97" s="142"/>
      <c r="Q97" s="142"/>
      <c r="R97" s="60"/>
      <c r="S97" s="60"/>
    </row>
    <row r="98" spans="1:19" s="61" customFormat="1" ht="15.75" customHeight="1" hidden="1">
      <c r="A98" s="56"/>
      <c r="B98" s="82"/>
      <c r="C98" s="82"/>
      <c r="D98" s="82"/>
      <c r="E98" s="58"/>
      <c r="F98" s="70"/>
      <c r="G98" s="92" t="s">
        <v>458</v>
      </c>
      <c r="H98" s="101" t="s">
        <v>459</v>
      </c>
      <c r="I98" s="115"/>
      <c r="J98" s="115"/>
      <c r="K98" s="115"/>
      <c r="L98" s="115"/>
      <c r="M98" s="142">
        <f t="shared" si="1"/>
        <v>0</v>
      </c>
      <c r="N98" s="142"/>
      <c r="O98" s="142"/>
      <c r="P98" s="142"/>
      <c r="Q98" s="142"/>
      <c r="R98" s="60"/>
      <c r="S98" s="60"/>
    </row>
    <row r="99" spans="1:19" s="61" customFormat="1" ht="15.75" customHeight="1">
      <c r="A99" s="56"/>
      <c r="B99" s="82"/>
      <c r="C99" s="82"/>
      <c r="D99" s="82"/>
      <c r="E99" s="58"/>
      <c r="F99" s="70"/>
      <c r="G99" s="92" t="s">
        <v>460</v>
      </c>
      <c r="H99" s="101" t="s">
        <v>461</v>
      </c>
      <c r="I99" s="115">
        <v>20700000</v>
      </c>
      <c r="J99" s="115">
        <v>20700000</v>
      </c>
      <c r="K99" s="115">
        <v>20700000</v>
      </c>
      <c r="L99" s="115">
        <v>20700000</v>
      </c>
      <c r="M99" s="142">
        <f t="shared" si="1"/>
        <v>0</v>
      </c>
      <c r="N99" s="142"/>
      <c r="O99" s="142"/>
      <c r="P99" s="142"/>
      <c r="Q99" s="142"/>
      <c r="R99" s="60"/>
      <c r="S99" s="60"/>
    </row>
    <row r="100" spans="1:19" s="61" customFormat="1" ht="15.75" customHeight="1">
      <c r="A100" s="56"/>
      <c r="B100" s="82"/>
      <c r="C100" s="82"/>
      <c r="D100" s="82"/>
      <c r="E100" s="58"/>
      <c r="F100" s="70"/>
      <c r="G100" s="92" t="s">
        <v>1036</v>
      </c>
      <c r="H100" s="101" t="s">
        <v>1037</v>
      </c>
      <c r="I100" s="115"/>
      <c r="J100" s="115"/>
      <c r="K100" s="115"/>
      <c r="L100" s="115">
        <v>1500000</v>
      </c>
      <c r="M100" s="142">
        <f t="shared" si="1"/>
        <v>1500000</v>
      </c>
      <c r="N100" s="142"/>
      <c r="O100" s="142"/>
      <c r="P100" s="142"/>
      <c r="Q100" s="142"/>
      <c r="R100" s="60"/>
      <c r="S100" s="60"/>
    </row>
    <row r="101" spans="1:19" s="61" customFormat="1" ht="15">
      <c r="A101" s="56"/>
      <c r="B101" s="82"/>
      <c r="C101" s="82"/>
      <c r="D101" s="82"/>
      <c r="E101" s="58"/>
      <c r="F101" s="70"/>
      <c r="G101" s="30" t="s">
        <v>171</v>
      </c>
      <c r="H101" s="101" t="s">
        <v>17</v>
      </c>
      <c r="I101" s="115">
        <v>2250000</v>
      </c>
      <c r="J101" s="115">
        <v>2250000</v>
      </c>
      <c r="K101" s="115">
        <v>2250000</v>
      </c>
      <c r="L101" s="115">
        <v>2250000</v>
      </c>
      <c r="M101" s="142">
        <f t="shared" si="1"/>
        <v>0</v>
      </c>
      <c r="N101" s="142"/>
      <c r="O101" s="142"/>
      <c r="P101" s="142"/>
      <c r="Q101" s="142"/>
      <c r="R101" s="60"/>
      <c r="S101" s="159"/>
    </row>
    <row r="102" spans="1:19" s="61" customFormat="1" ht="15" customHeight="1" hidden="1">
      <c r="A102" s="56"/>
      <c r="B102" s="82"/>
      <c r="C102" s="82"/>
      <c r="D102" s="82"/>
      <c r="E102" s="58"/>
      <c r="F102" s="70"/>
      <c r="G102" s="30" t="s">
        <v>583</v>
      </c>
      <c r="H102" s="101" t="s">
        <v>584</v>
      </c>
      <c r="I102" s="115"/>
      <c r="J102" s="115"/>
      <c r="K102" s="115"/>
      <c r="L102" s="115"/>
      <c r="M102" s="142">
        <f t="shared" si="1"/>
        <v>0</v>
      </c>
      <c r="N102" s="142"/>
      <c r="O102" s="142"/>
      <c r="P102" s="142"/>
      <c r="Q102" s="142"/>
      <c r="R102" s="60"/>
      <c r="S102" s="60"/>
    </row>
    <row r="103" spans="1:19" s="61" customFormat="1" ht="15">
      <c r="A103" s="56"/>
      <c r="B103" s="82"/>
      <c r="C103" s="82"/>
      <c r="D103" s="82"/>
      <c r="E103" s="58"/>
      <c r="F103" s="70"/>
      <c r="G103" s="30" t="s">
        <v>172</v>
      </c>
      <c r="H103" s="101" t="s">
        <v>17</v>
      </c>
      <c r="I103" s="115">
        <v>4600000</v>
      </c>
      <c r="J103" s="115">
        <v>4600000</v>
      </c>
      <c r="K103" s="115">
        <v>4600000</v>
      </c>
      <c r="L103" s="115">
        <v>4600000</v>
      </c>
      <c r="M103" s="142">
        <f t="shared" si="1"/>
        <v>0</v>
      </c>
      <c r="N103" s="142"/>
      <c r="O103" s="142"/>
      <c r="P103" s="142"/>
      <c r="Q103" s="142"/>
      <c r="R103" s="60"/>
      <c r="S103" s="60"/>
    </row>
    <row r="104" spans="1:19" s="61" customFormat="1" ht="15">
      <c r="A104" s="56"/>
      <c r="B104" s="82"/>
      <c r="C104" s="82"/>
      <c r="D104" s="82"/>
      <c r="E104" s="58"/>
      <c r="F104" s="70"/>
      <c r="G104" s="92" t="s">
        <v>173</v>
      </c>
      <c r="H104" s="101" t="s">
        <v>112</v>
      </c>
      <c r="I104" s="115">
        <v>70247131</v>
      </c>
      <c r="J104" s="115">
        <v>70247131</v>
      </c>
      <c r="K104" s="115">
        <v>70447131</v>
      </c>
      <c r="L104" s="115">
        <v>71367131</v>
      </c>
      <c r="M104" s="142">
        <f t="shared" si="1"/>
        <v>920000</v>
      </c>
      <c r="N104" s="142"/>
      <c r="O104" s="142"/>
      <c r="P104" s="142"/>
      <c r="Q104" s="142"/>
      <c r="R104" s="60"/>
      <c r="S104" s="60"/>
    </row>
    <row r="105" spans="1:18" s="61" customFormat="1" ht="15">
      <c r="A105" s="56"/>
      <c r="B105" s="82"/>
      <c r="C105" s="82"/>
      <c r="D105" s="82"/>
      <c r="E105" s="58"/>
      <c r="F105" s="70"/>
      <c r="G105" s="92" t="s">
        <v>218</v>
      </c>
      <c r="H105" s="101" t="s">
        <v>219</v>
      </c>
      <c r="I105" s="115">
        <v>30847374</v>
      </c>
      <c r="J105" s="115">
        <v>30847374</v>
      </c>
      <c r="K105" s="115">
        <v>30847374</v>
      </c>
      <c r="L105" s="115">
        <v>30847374</v>
      </c>
      <c r="M105" s="142">
        <f t="shared" si="1"/>
        <v>0</v>
      </c>
      <c r="N105" s="142">
        <v>30847374</v>
      </c>
      <c r="O105" s="142"/>
      <c r="P105" s="142"/>
      <c r="Q105" s="142"/>
      <c r="R105" s="60"/>
    </row>
    <row r="106" spans="1:18" s="61" customFormat="1" ht="15">
      <c r="A106" s="56"/>
      <c r="B106" s="82"/>
      <c r="C106" s="82"/>
      <c r="D106" s="82"/>
      <c r="E106" s="58"/>
      <c r="F106" s="70"/>
      <c r="G106" s="92" t="s">
        <v>174</v>
      </c>
      <c r="H106" s="101" t="s">
        <v>8</v>
      </c>
      <c r="I106" s="115">
        <v>1000</v>
      </c>
      <c r="J106" s="115">
        <v>1000</v>
      </c>
      <c r="K106" s="115">
        <v>1000</v>
      </c>
      <c r="L106" s="115">
        <v>1000</v>
      </c>
      <c r="M106" s="142">
        <f t="shared" si="1"/>
        <v>0</v>
      </c>
      <c r="N106" s="142"/>
      <c r="O106" s="142"/>
      <c r="P106" s="142"/>
      <c r="Q106" s="142"/>
      <c r="R106" s="60"/>
    </row>
    <row r="107" spans="1:18" s="61" customFormat="1" ht="15">
      <c r="A107" s="56"/>
      <c r="B107" s="82"/>
      <c r="C107" s="82"/>
      <c r="D107" s="82"/>
      <c r="E107" s="58"/>
      <c r="F107" s="70"/>
      <c r="G107" s="92" t="s">
        <v>971</v>
      </c>
      <c r="H107" s="101" t="s">
        <v>972</v>
      </c>
      <c r="I107" s="115"/>
      <c r="J107" s="115"/>
      <c r="K107" s="115">
        <v>14137000</v>
      </c>
      <c r="L107" s="115">
        <v>14137000</v>
      </c>
      <c r="M107" s="142">
        <f t="shared" si="1"/>
        <v>0</v>
      </c>
      <c r="N107" s="142">
        <v>14137000</v>
      </c>
      <c r="O107" s="142"/>
      <c r="P107" s="142"/>
      <c r="Q107" s="142"/>
      <c r="R107" s="60"/>
    </row>
    <row r="108" spans="1:18" s="61" customFormat="1" ht="15">
      <c r="A108" s="56"/>
      <c r="B108" s="82"/>
      <c r="C108" s="82"/>
      <c r="D108" s="82"/>
      <c r="E108" s="58"/>
      <c r="F108" s="70"/>
      <c r="G108" s="92" t="s">
        <v>778</v>
      </c>
      <c r="H108" s="101" t="s">
        <v>779</v>
      </c>
      <c r="I108" s="115">
        <v>6434792</v>
      </c>
      <c r="J108" s="115">
        <v>6434792</v>
      </c>
      <c r="K108" s="115">
        <v>6434792</v>
      </c>
      <c r="L108" s="115">
        <v>6434792</v>
      </c>
      <c r="M108" s="142">
        <f t="shared" si="1"/>
        <v>0</v>
      </c>
      <c r="N108" s="142"/>
      <c r="O108" s="142">
        <v>6177400</v>
      </c>
      <c r="P108" s="142"/>
      <c r="Q108" s="142"/>
      <c r="R108" s="60"/>
    </row>
    <row r="109" spans="1:18" s="61" customFormat="1" ht="15">
      <c r="A109" s="56"/>
      <c r="B109" s="82"/>
      <c r="C109" s="82"/>
      <c r="D109" s="82"/>
      <c r="E109" s="58"/>
      <c r="F109" s="70"/>
      <c r="G109" s="92" t="s">
        <v>462</v>
      </c>
      <c r="H109" s="101" t="s">
        <v>176</v>
      </c>
      <c r="I109" s="117">
        <v>1800000</v>
      </c>
      <c r="J109" s="117">
        <v>1800000</v>
      </c>
      <c r="K109" s="115">
        <v>1800000</v>
      </c>
      <c r="L109" s="115">
        <v>1800000</v>
      </c>
      <c r="M109" s="142">
        <f t="shared" si="1"/>
        <v>0</v>
      </c>
      <c r="N109" s="142">
        <v>1800000</v>
      </c>
      <c r="O109" s="142"/>
      <c r="P109" s="142"/>
      <c r="Q109" s="115"/>
      <c r="R109" s="60"/>
    </row>
    <row r="110" spans="1:18" s="61" customFormat="1" ht="15">
      <c r="A110" s="56"/>
      <c r="B110" s="82"/>
      <c r="C110" s="82"/>
      <c r="D110" s="82"/>
      <c r="E110" s="58"/>
      <c r="F110" s="70"/>
      <c r="G110" s="92" t="s">
        <v>175</v>
      </c>
      <c r="H110" s="101" t="s">
        <v>176</v>
      </c>
      <c r="I110" s="115">
        <v>1450000</v>
      </c>
      <c r="J110" s="115">
        <v>1450000</v>
      </c>
      <c r="K110" s="115">
        <v>1450000</v>
      </c>
      <c r="L110" s="115">
        <v>1450000</v>
      </c>
      <c r="M110" s="142">
        <f t="shared" si="1"/>
        <v>0</v>
      </c>
      <c r="N110" s="142"/>
      <c r="O110" s="142"/>
      <c r="P110" s="142"/>
      <c r="Q110" s="142"/>
      <c r="R110" s="60"/>
    </row>
    <row r="111" spans="1:18" s="61" customFormat="1" ht="15">
      <c r="A111" s="56"/>
      <c r="B111" s="82"/>
      <c r="C111" s="82"/>
      <c r="D111" s="82"/>
      <c r="E111" s="58"/>
      <c r="F111" s="70"/>
      <c r="G111" s="92" t="s">
        <v>177</v>
      </c>
      <c r="H111" s="101" t="s">
        <v>176</v>
      </c>
      <c r="I111" s="115">
        <v>6770000</v>
      </c>
      <c r="J111" s="115">
        <v>6770000</v>
      </c>
      <c r="K111" s="115">
        <v>6770000</v>
      </c>
      <c r="L111" s="115">
        <v>6870000</v>
      </c>
      <c r="M111" s="142">
        <f t="shared" si="1"/>
        <v>100000</v>
      </c>
      <c r="N111" s="142"/>
      <c r="O111" s="142"/>
      <c r="P111" s="142"/>
      <c r="Q111" s="142"/>
      <c r="R111" s="60"/>
    </row>
    <row r="112" spans="1:18" s="61" customFormat="1" ht="15">
      <c r="A112" s="56"/>
      <c r="B112" s="82"/>
      <c r="C112" s="82"/>
      <c r="D112" s="82"/>
      <c r="E112" s="58"/>
      <c r="F112" s="70"/>
      <c r="G112" s="92" t="s">
        <v>178</v>
      </c>
      <c r="H112" s="101" t="s">
        <v>176</v>
      </c>
      <c r="I112" s="115">
        <v>290000</v>
      </c>
      <c r="J112" s="115">
        <v>290000</v>
      </c>
      <c r="K112" s="115">
        <v>290000</v>
      </c>
      <c r="L112" s="115">
        <v>290000</v>
      </c>
      <c r="M112" s="142">
        <f t="shared" si="1"/>
        <v>0</v>
      </c>
      <c r="N112" s="142"/>
      <c r="O112" s="142"/>
      <c r="P112" s="142"/>
      <c r="Q112" s="142"/>
      <c r="R112" s="60"/>
    </row>
    <row r="113" spans="1:18" s="61" customFormat="1" ht="15">
      <c r="A113" s="56"/>
      <c r="B113" s="82"/>
      <c r="C113" s="82"/>
      <c r="D113" s="82"/>
      <c r="E113" s="58"/>
      <c r="F113" s="70"/>
      <c r="G113" s="92" t="s">
        <v>179</v>
      </c>
      <c r="H113" s="101" t="s">
        <v>176</v>
      </c>
      <c r="I113" s="115">
        <v>3443800</v>
      </c>
      <c r="J113" s="115">
        <v>3443800</v>
      </c>
      <c r="K113" s="115">
        <v>3443800</v>
      </c>
      <c r="L113" s="115">
        <v>3343800</v>
      </c>
      <c r="M113" s="142">
        <f t="shared" si="1"/>
        <v>-100000</v>
      </c>
      <c r="N113" s="142"/>
      <c r="O113" s="142"/>
      <c r="P113" s="142"/>
      <c r="Q113" s="142"/>
      <c r="R113" s="60"/>
    </row>
    <row r="114" spans="1:18" s="61" customFormat="1" ht="15">
      <c r="A114" s="56"/>
      <c r="B114" s="82"/>
      <c r="C114" s="82"/>
      <c r="D114" s="82"/>
      <c r="E114" s="58"/>
      <c r="F114" s="70"/>
      <c r="G114" s="92" t="s">
        <v>780</v>
      </c>
      <c r="H114" s="101" t="s">
        <v>781</v>
      </c>
      <c r="I114" s="115">
        <v>20000000</v>
      </c>
      <c r="J114" s="115">
        <v>20000000</v>
      </c>
      <c r="K114" s="115">
        <v>20000000</v>
      </c>
      <c r="L114" s="115">
        <v>20000000</v>
      </c>
      <c r="M114" s="142">
        <f t="shared" si="1"/>
        <v>0</v>
      </c>
      <c r="N114" s="142">
        <v>20000000</v>
      </c>
      <c r="O114" s="142"/>
      <c r="P114" s="142"/>
      <c r="Q114" s="142"/>
      <c r="R114" s="60"/>
    </row>
    <row r="115" spans="1:18" s="61" customFormat="1" ht="15">
      <c r="A115" s="56"/>
      <c r="B115" s="82"/>
      <c r="C115" s="82"/>
      <c r="D115" s="82"/>
      <c r="E115" s="58"/>
      <c r="F115" s="70"/>
      <c r="G115" s="92" t="s">
        <v>782</v>
      </c>
      <c r="H115" s="101" t="s">
        <v>783</v>
      </c>
      <c r="I115" s="115">
        <v>10594800</v>
      </c>
      <c r="J115" s="115">
        <v>10594800</v>
      </c>
      <c r="K115" s="115">
        <v>10594800</v>
      </c>
      <c r="L115" s="115">
        <v>10594800</v>
      </c>
      <c r="M115" s="142">
        <f t="shared" si="1"/>
        <v>0</v>
      </c>
      <c r="N115" s="142"/>
      <c r="O115" s="142"/>
      <c r="P115" s="142"/>
      <c r="Q115" s="142"/>
      <c r="R115" s="60"/>
    </row>
    <row r="116" spans="1:18" s="61" customFormat="1" ht="15" customHeight="1" hidden="1">
      <c r="A116" s="56"/>
      <c r="B116" s="82"/>
      <c r="C116" s="82"/>
      <c r="D116" s="82"/>
      <c r="E116" s="58"/>
      <c r="F116" s="70"/>
      <c r="G116" s="92" t="s">
        <v>533</v>
      </c>
      <c r="H116" s="101" t="s">
        <v>534</v>
      </c>
      <c r="I116" s="115"/>
      <c r="J116" s="115"/>
      <c r="K116" s="115"/>
      <c r="L116" s="115"/>
      <c r="M116" s="142">
        <f t="shared" si="1"/>
        <v>0</v>
      </c>
      <c r="N116" s="142"/>
      <c r="O116" s="142"/>
      <c r="P116" s="142"/>
      <c r="Q116" s="142"/>
      <c r="R116" s="60"/>
    </row>
    <row r="117" spans="1:18" s="61" customFormat="1" ht="15" customHeight="1">
      <c r="A117" s="56"/>
      <c r="B117" s="82"/>
      <c r="C117" s="82"/>
      <c r="D117" s="82"/>
      <c r="E117" s="58"/>
      <c r="F117" s="70"/>
      <c r="G117" s="92" t="s">
        <v>899</v>
      </c>
      <c r="H117" s="101" t="s">
        <v>898</v>
      </c>
      <c r="I117" s="115">
        <v>73047813</v>
      </c>
      <c r="J117" s="115">
        <v>73047813</v>
      </c>
      <c r="K117" s="115">
        <v>73047813</v>
      </c>
      <c r="L117" s="115">
        <v>73047813</v>
      </c>
      <c r="M117" s="142">
        <f>L117-K117</f>
        <v>0</v>
      </c>
      <c r="N117" s="142"/>
      <c r="O117" s="142">
        <v>70125900</v>
      </c>
      <c r="P117" s="142"/>
      <c r="Q117" s="142"/>
      <c r="R117" s="60"/>
    </row>
    <row r="118" spans="1:18" s="61" customFormat="1" ht="15">
      <c r="A118" s="56"/>
      <c r="B118" s="82"/>
      <c r="C118" s="82"/>
      <c r="D118" s="82"/>
      <c r="E118" s="58"/>
      <c r="F118" s="70"/>
      <c r="G118" s="92" t="s">
        <v>785</v>
      </c>
      <c r="H118" s="101" t="s">
        <v>784</v>
      </c>
      <c r="I118" s="115">
        <v>16746459</v>
      </c>
      <c r="J118" s="115">
        <v>16746459</v>
      </c>
      <c r="K118" s="115">
        <v>16746459</v>
      </c>
      <c r="L118" s="115">
        <v>16746459</v>
      </c>
      <c r="M118" s="142">
        <f t="shared" si="1"/>
        <v>0</v>
      </c>
      <c r="N118" s="142"/>
      <c r="O118" s="142">
        <v>16076600</v>
      </c>
      <c r="P118" s="142"/>
      <c r="Q118" s="142"/>
      <c r="R118" s="60"/>
    </row>
    <row r="119" spans="1:18" s="61" customFormat="1" ht="15">
      <c r="A119" s="56"/>
      <c r="B119" s="82"/>
      <c r="C119" s="82"/>
      <c r="D119" s="82"/>
      <c r="E119" s="58"/>
      <c r="F119" s="70"/>
      <c r="G119" s="92" t="s">
        <v>787</v>
      </c>
      <c r="H119" s="101" t="s">
        <v>786</v>
      </c>
      <c r="I119" s="115">
        <v>12434584</v>
      </c>
      <c r="J119" s="115">
        <v>12434584</v>
      </c>
      <c r="K119" s="115">
        <v>12434584</v>
      </c>
      <c r="L119" s="115">
        <v>12434584</v>
      </c>
      <c r="M119" s="142">
        <f t="shared" si="1"/>
        <v>0</v>
      </c>
      <c r="N119" s="142"/>
      <c r="O119" s="142">
        <v>11937200</v>
      </c>
      <c r="P119" s="142"/>
      <c r="Q119" s="142"/>
      <c r="R119" s="60"/>
    </row>
    <row r="120" spans="1:18" s="69" customFormat="1" ht="15.75">
      <c r="A120" s="64"/>
      <c r="B120" s="65"/>
      <c r="C120" s="65"/>
      <c r="D120" s="65"/>
      <c r="E120" s="66"/>
      <c r="F120" s="67"/>
      <c r="G120" s="131"/>
      <c r="H120" s="172" t="s">
        <v>904</v>
      </c>
      <c r="I120" s="187">
        <f>SUM(I122:I175)</f>
        <v>11123156395</v>
      </c>
      <c r="J120" s="187">
        <v>11130232095</v>
      </c>
      <c r="K120" s="187">
        <v>11149115629</v>
      </c>
      <c r="L120" s="187">
        <v>11173650317</v>
      </c>
      <c r="M120" s="182">
        <f t="shared" si="1"/>
        <v>24534688</v>
      </c>
      <c r="N120" s="182">
        <f>SUM(N122:N174)</f>
        <v>9367222547</v>
      </c>
      <c r="O120" s="182">
        <v>2628106685</v>
      </c>
      <c r="P120" s="182"/>
      <c r="Q120" s="182"/>
      <c r="R120" s="68"/>
    </row>
    <row r="121" spans="1:18" s="69" customFormat="1" ht="15.75">
      <c r="A121" s="64"/>
      <c r="B121" s="65"/>
      <c r="C121" s="65"/>
      <c r="D121" s="65"/>
      <c r="E121" s="66"/>
      <c r="F121" s="67"/>
      <c r="G121" s="132"/>
      <c r="H121" s="173" t="s">
        <v>1017</v>
      </c>
      <c r="I121" s="115"/>
      <c r="J121" s="187"/>
      <c r="K121" s="187"/>
      <c r="L121" s="115"/>
      <c r="M121" s="142"/>
      <c r="N121" s="142"/>
      <c r="O121" s="142"/>
      <c r="P121" s="142"/>
      <c r="Q121" s="142"/>
      <c r="R121" s="68"/>
    </row>
    <row r="122" spans="1:19" s="61" customFormat="1" ht="15.75" customHeight="1">
      <c r="A122" s="56"/>
      <c r="B122" s="57"/>
      <c r="C122" s="57"/>
      <c r="D122" s="57"/>
      <c r="E122" s="58"/>
      <c r="F122" s="70"/>
      <c r="G122" s="104" t="s">
        <v>181</v>
      </c>
      <c r="H122" s="101" t="s">
        <v>18</v>
      </c>
      <c r="I122" s="118">
        <v>120894200</v>
      </c>
      <c r="J122" s="118">
        <v>120894200</v>
      </c>
      <c r="K122" s="115">
        <v>124052685</v>
      </c>
      <c r="L122" s="115">
        <v>124052685</v>
      </c>
      <c r="M122" s="142">
        <f t="shared" si="1"/>
        <v>0</v>
      </c>
      <c r="N122" s="142">
        <v>124052685</v>
      </c>
      <c r="O122" s="142">
        <v>124052685</v>
      </c>
      <c r="P122" s="142"/>
      <c r="Q122" s="143"/>
      <c r="R122" s="60"/>
      <c r="S122" s="60"/>
    </row>
    <row r="123" spans="1:19" s="61" customFormat="1" ht="15">
      <c r="A123" s="56"/>
      <c r="B123" s="57"/>
      <c r="C123" s="57"/>
      <c r="D123" s="57"/>
      <c r="E123" s="58"/>
      <c r="F123" s="70"/>
      <c r="G123" s="104" t="s">
        <v>183</v>
      </c>
      <c r="H123" s="101" t="s">
        <v>19</v>
      </c>
      <c r="I123" s="118">
        <v>1060955400</v>
      </c>
      <c r="J123" s="118">
        <v>1060955400</v>
      </c>
      <c r="K123" s="115">
        <v>1060955400</v>
      </c>
      <c r="L123" s="115">
        <v>1060955400</v>
      </c>
      <c r="M123" s="142">
        <f t="shared" si="1"/>
        <v>0</v>
      </c>
      <c r="N123" s="142">
        <v>1060955400</v>
      </c>
      <c r="O123" s="142">
        <v>1060955400</v>
      </c>
      <c r="P123" s="142"/>
      <c r="Q123" s="143"/>
      <c r="R123" s="60"/>
      <c r="S123" s="60"/>
    </row>
    <row r="124" spans="1:19" s="55" customFormat="1" ht="16.5" customHeight="1">
      <c r="A124" s="50"/>
      <c r="B124" s="62"/>
      <c r="C124" s="62"/>
      <c r="D124" s="62"/>
      <c r="E124" s="52"/>
      <c r="F124" s="53"/>
      <c r="G124" s="104" t="s">
        <v>185</v>
      </c>
      <c r="H124" s="101" t="s">
        <v>107</v>
      </c>
      <c r="I124" s="118">
        <v>353601000</v>
      </c>
      <c r="J124" s="118">
        <v>353601000</v>
      </c>
      <c r="K124" s="115">
        <v>353601000</v>
      </c>
      <c r="L124" s="115">
        <v>353597325</v>
      </c>
      <c r="M124" s="142">
        <f t="shared" si="1"/>
        <v>-3675</v>
      </c>
      <c r="N124" s="142">
        <v>353597325</v>
      </c>
      <c r="O124" s="142">
        <v>353601000</v>
      </c>
      <c r="P124" s="142"/>
      <c r="Q124" s="143"/>
      <c r="R124" s="54"/>
      <c r="S124" s="158"/>
    </row>
    <row r="125" spans="1:19" s="55" customFormat="1" ht="15.75">
      <c r="A125" s="50"/>
      <c r="B125" s="62"/>
      <c r="C125" s="62"/>
      <c r="D125" s="62"/>
      <c r="E125" s="52"/>
      <c r="F125" s="53"/>
      <c r="G125" s="104" t="s">
        <v>189</v>
      </c>
      <c r="H125" s="97" t="s">
        <v>21</v>
      </c>
      <c r="I125" s="118">
        <v>514282000</v>
      </c>
      <c r="J125" s="118">
        <v>514282000</v>
      </c>
      <c r="K125" s="115">
        <v>514282000</v>
      </c>
      <c r="L125" s="115">
        <v>514282000</v>
      </c>
      <c r="M125" s="142">
        <f t="shared" si="1"/>
        <v>0</v>
      </c>
      <c r="N125" s="142">
        <v>514282000</v>
      </c>
      <c r="O125" s="142"/>
      <c r="P125" s="142"/>
      <c r="Q125" s="142"/>
      <c r="R125" s="54"/>
      <c r="S125" s="54"/>
    </row>
    <row r="126" spans="1:19" s="55" customFormat="1" ht="15.75">
      <c r="A126" s="50"/>
      <c r="B126" s="62"/>
      <c r="C126" s="62"/>
      <c r="D126" s="62"/>
      <c r="E126" s="52"/>
      <c r="F126" s="53"/>
      <c r="G126" s="104" t="s">
        <v>190</v>
      </c>
      <c r="H126" s="97" t="s">
        <v>22</v>
      </c>
      <c r="I126" s="137">
        <v>942252200</v>
      </c>
      <c r="J126" s="137">
        <v>942252200</v>
      </c>
      <c r="K126" s="115">
        <v>942252200</v>
      </c>
      <c r="L126" s="115">
        <v>942252200</v>
      </c>
      <c r="M126" s="142">
        <f t="shared" si="1"/>
        <v>0</v>
      </c>
      <c r="N126" s="142">
        <v>942252200</v>
      </c>
      <c r="O126" s="142"/>
      <c r="P126" s="142"/>
      <c r="Q126" s="142"/>
      <c r="R126" s="54"/>
      <c r="S126" s="54"/>
    </row>
    <row r="127" spans="1:19" s="55" customFormat="1" ht="15.75">
      <c r="A127" s="50"/>
      <c r="B127" s="62"/>
      <c r="C127" s="62"/>
      <c r="D127" s="62"/>
      <c r="E127" s="52"/>
      <c r="F127" s="53"/>
      <c r="G127" s="104" t="s">
        <v>192</v>
      </c>
      <c r="H127" s="97" t="s">
        <v>24</v>
      </c>
      <c r="I127" s="118">
        <v>1612805048</v>
      </c>
      <c r="J127" s="118">
        <v>1612805048</v>
      </c>
      <c r="K127" s="115">
        <v>1612805048</v>
      </c>
      <c r="L127" s="115">
        <v>1612805048</v>
      </c>
      <c r="M127" s="142">
        <f t="shared" si="1"/>
        <v>0</v>
      </c>
      <c r="N127" s="142">
        <v>1612805048</v>
      </c>
      <c r="O127" s="142"/>
      <c r="P127" s="142"/>
      <c r="Q127" s="142"/>
      <c r="R127" s="54"/>
      <c r="S127" s="54"/>
    </row>
    <row r="128" spans="1:19" s="55" customFormat="1" ht="15.75">
      <c r="A128" s="50"/>
      <c r="B128" s="62"/>
      <c r="C128" s="62"/>
      <c r="D128" s="62"/>
      <c r="E128" s="52"/>
      <c r="F128" s="53"/>
      <c r="G128" s="104" t="s">
        <v>193</v>
      </c>
      <c r="H128" s="97" t="s">
        <v>114</v>
      </c>
      <c r="I128" s="118">
        <v>422650200</v>
      </c>
      <c r="J128" s="118">
        <v>422650200</v>
      </c>
      <c r="K128" s="115">
        <v>422650200</v>
      </c>
      <c r="L128" s="115">
        <v>422650200</v>
      </c>
      <c r="M128" s="142">
        <f t="shared" si="1"/>
        <v>0</v>
      </c>
      <c r="N128" s="142">
        <v>422650200</v>
      </c>
      <c r="O128" s="142"/>
      <c r="P128" s="142"/>
      <c r="Q128" s="142"/>
      <c r="R128" s="54"/>
      <c r="S128" s="54"/>
    </row>
    <row r="129" spans="1:19" s="55" customFormat="1" ht="15.75">
      <c r="A129" s="50"/>
      <c r="B129" s="62"/>
      <c r="C129" s="62"/>
      <c r="D129" s="62"/>
      <c r="E129" s="52"/>
      <c r="F129" s="53"/>
      <c r="G129" s="104" t="s">
        <v>194</v>
      </c>
      <c r="H129" s="97" t="s">
        <v>26</v>
      </c>
      <c r="I129" s="118">
        <v>222314051</v>
      </c>
      <c r="J129" s="118">
        <v>222314051</v>
      </c>
      <c r="K129" s="115">
        <v>222314051</v>
      </c>
      <c r="L129" s="115">
        <v>222314051</v>
      </c>
      <c r="M129" s="142">
        <f t="shared" si="1"/>
        <v>0</v>
      </c>
      <c r="N129" s="142">
        <v>222314051</v>
      </c>
      <c r="O129" s="142"/>
      <c r="P129" s="142"/>
      <c r="Q129" s="142"/>
      <c r="R129" s="54"/>
      <c r="S129" s="54"/>
    </row>
    <row r="130" spans="1:19" s="55" customFormat="1" ht="15.75">
      <c r="A130" s="50"/>
      <c r="B130" s="62"/>
      <c r="C130" s="62"/>
      <c r="D130" s="62"/>
      <c r="E130" s="52"/>
      <c r="F130" s="53"/>
      <c r="G130" s="104" t="s">
        <v>195</v>
      </c>
      <c r="H130" s="97" t="s">
        <v>27</v>
      </c>
      <c r="I130" s="118">
        <v>85425542</v>
      </c>
      <c r="J130" s="118">
        <v>85425542</v>
      </c>
      <c r="K130" s="115">
        <v>85425542</v>
      </c>
      <c r="L130" s="115">
        <v>85425542</v>
      </c>
      <c r="M130" s="142">
        <f t="shared" si="1"/>
        <v>0</v>
      </c>
      <c r="N130" s="142">
        <v>85425542</v>
      </c>
      <c r="O130" s="142"/>
      <c r="P130" s="142"/>
      <c r="Q130" s="142"/>
      <c r="R130" s="54"/>
      <c r="S130" s="54"/>
    </row>
    <row r="131" spans="1:19" s="55" customFormat="1" ht="15.75">
      <c r="A131" s="50"/>
      <c r="B131" s="62"/>
      <c r="C131" s="62"/>
      <c r="D131" s="62"/>
      <c r="E131" s="52"/>
      <c r="F131" s="53"/>
      <c r="G131" s="104" t="s">
        <v>196</v>
      </c>
      <c r="H131" s="97" t="s">
        <v>29</v>
      </c>
      <c r="I131" s="118">
        <v>596262000</v>
      </c>
      <c r="J131" s="118">
        <v>596262000</v>
      </c>
      <c r="K131" s="115">
        <v>596262000</v>
      </c>
      <c r="L131" s="115">
        <v>596262000</v>
      </c>
      <c r="M131" s="142">
        <f t="shared" si="1"/>
        <v>0</v>
      </c>
      <c r="N131" s="142">
        <v>596262000</v>
      </c>
      <c r="O131" s="142"/>
      <c r="P131" s="142"/>
      <c r="Q131" s="142"/>
      <c r="R131" s="54"/>
      <c r="S131" s="54"/>
    </row>
    <row r="132" spans="1:19" s="55" customFormat="1" ht="14.25" customHeight="1">
      <c r="A132" s="50"/>
      <c r="B132" s="62"/>
      <c r="C132" s="62"/>
      <c r="D132" s="62"/>
      <c r="E132" s="52"/>
      <c r="F132" s="53"/>
      <c r="G132" s="104" t="s">
        <v>200</v>
      </c>
      <c r="H132" s="97" t="s">
        <v>712</v>
      </c>
      <c r="I132" s="115">
        <v>1151398837</v>
      </c>
      <c r="J132" s="115">
        <v>1151398837</v>
      </c>
      <c r="K132" s="115">
        <v>1153398837</v>
      </c>
      <c r="L132" s="115">
        <v>1167837011</v>
      </c>
      <c r="M132" s="142">
        <f t="shared" si="1"/>
        <v>14438174</v>
      </c>
      <c r="N132" s="142"/>
      <c r="O132" s="142"/>
      <c r="P132" s="142"/>
      <c r="Q132" s="142"/>
      <c r="R132" s="54"/>
      <c r="S132" s="54"/>
    </row>
    <row r="133" spans="1:19" s="55" customFormat="1" ht="14.25" customHeight="1">
      <c r="A133" s="50"/>
      <c r="B133" s="62"/>
      <c r="C133" s="62"/>
      <c r="D133" s="62"/>
      <c r="E133" s="52"/>
      <c r="F133" s="53"/>
      <c r="G133" s="104" t="s">
        <v>201</v>
      </c>
      <c r="H133" s="101" t="s">
        <v>23</v>
      </c>
      <c r="I133" s="115">
        <v>441459391</v>
      </c>
      <c r="J133" s="115">
        <v>441523891</v>
      </c>
      <c r="K133" s="115">
        <v>446782504</v>
      </c>
      <c r="L133" s="115">
        <v>454684882</v>
      </c>
      <c r="M133" s="142">
        <f t="shared" si="1"/>
        <v>7902378</v>
      </c>
      <c r="N133" s="142"/>
      <c r="O133" s="142"/>
      <c r="P133" s="142"/>
      <c r="Q133" s="142"/>
      <c r="R133" s="54"/>
      <c r="S133" s="54"/>
    </row>
    <row r="134" spans="1:19" s="55" customFormat="1" ht="14.25" customHeight="1">
      <c r="A134" s="50"/>
      <c r="B134" s="62"/>
      <c r="C134" s="62"/>
      <c r="D134" s="62"/>
      <c r="E134" s="52"/>
      <c r="F134" s="53"/>
      <c r="G134" s="104" t="s">
        <v>202</v>
      </c>
      <c r="H134" s="97" t="s">
        <v>25</v>
      </c>
      <c r="I134" s="118">
        <v>1817717040</v>
      </c>
      <c r="J134" s="118">
        <v>1817717040</v>
      </c>
      <c r="K134" s="115">
        <v>1822985040</v>
      </c>
      <c r="L134" s="115">
        <v>1823668740</v>
      </c>
      <c r="M134" s="142">
        <f t="shared" si="1"/>
        <v>683700</v>
      </c>
      <c r="N134" s="142">
        <v>1823668740</v>
      </c>
      <c r="O134" s="142"/>
      <c r="P134" s="142"/>
      <c r="Q134" s="142"/>
      <c r="R134" s="54"/>
      <c r="S134" s="54"/>
    </row>
    <row r="135" spans="1:19" s="55" customFormat="1" ht="14.25" customHeight="1">
      <c r="A135" s="50"/>
      <c r="B135" s="62"/>
      <c r="C135" s="62"/>
      <c r="D135" s="62"/>
      <c r="E135" s="52"/>
      <c r="F135" s="53"/>
      <c r="G135" s="104" t="s">
        <v>207</v>
      </c>
      <c r="H135" s="97" t="s">
        <v>28</v>
      </c>
      <c r="I135" s="118">
        <v>107270335</v>
      </c>
      <c r="J135" s="118">
        <v>107270335</v>
      </c>
      <c r="K135" s="115">
        <v>107270335</v>
      </c>
      <c r="L135" s="115">
        <v>107270335</v>
      </c>
      <c r="M135" s="142">
        <f t="shared" si="1"/>
        <v>0</v>
      </c>
      <c r="N135" s="142">
        <v>107270335</v>
      </c>
      <c r="O135" s="142"/>
      <c r="P135" s="142"/>
      <c r="Q135" s="142"/>
      <c r="R135" s="54"/>
      <c r="S135" s="54"/>
    </row>
    <row r="136" spans="1:19" s="55" customFormat="1" ht="14.25" customHeight="1">
      <c r="A136" s="50"/>
      <c r="B136" s="62"/>
      <c r="C136" s="62"/>
      <c r="D136" s="62"/>
      <c r="E136" s="52"/>
      <c r="F136" s="53"/>
      <c r="G136" s="104" t="s">
        <v>793</v>
      </c>
      <c r="H136" s="97" t="s">
        <v>535</v>
      </c>
      <c r="I136" s="118">
        <v>816753000</v>
      </c>
      <c r="J136" s="118">
        <v>816753000</v>
      </c>
      <c r="K136" s="115">
        <v>816753000</v>
      </c>
      <c r="L136" s="115">
        <v>816753000</v>
      </c>
      <c r="M136" s="142">
        <f t="shared" si="1"/>
        <v>0</v>
      </c>
      <c r="N136" s="142">
        <v>816753000</v>
      </c>
      <c r="O136" s="142">
        <v>579894600</v>
      </c>
      <c r="P136" s="142"/>
      <c r="Q136" s="142"/>
      <c r="R136" s="54"/>
      <c r="S136" s="54"/>
    </row>
    <row r="137" spans="1:19" s="55" customFormat="1" ht="14.25" customHeight="1">
      <c r="A137" s="50"/>
      <c r="B137" s="62"/>
      <c r="C137" s="62"/>
      <c r="D137" s="62"/>
      <c r="E137" s="52"/>
      <c r="F137" s="53"/>
      <c r="G137" s="104" t="s">
        <v>794</v>
      </c>
      <c r="H137" s="97" t="s">
        <v>711</v>
      </c>
      <c r="I137" s="118">
        <v>400900300</v>
      </c>
      <c r="J137" s="118">
        <v>400900300</v>
      </c>
      <c r="K137" s="115">
        <v>400900300</v>
      </c>
      <c r="L137" s="115">
        <v>400900300</v>
      </c>
      <c r="M137" s="142">
        <f t="shared" si="1"/>
        <v>0</v>
      </c>
      <c r="N137" s="142">
        <v>400900300</v>
      </c>
      <c r="O137" s="142">
        <v>400900300</v>
      </c>
      <c r="P137" s="142"/>
      <c r="Q137" s="142"/>
      <c r="R137" s="54"/>
      <c r="S137" s="54"/>
    </row>
    <row r="138" spans="1:19" s="55" customFormat="1" ht="15">
      <c r="A138" s="50"/>
      <c r="B138" s="62"/>
      <c r="C138" s="62"/>
      <c r="D138" s="62"/>
      <c r="E138" s="52"/>
      <c r="F138" s="53"/>
      <c r="G138" s="30" t="s">
        <v>465</v>
      </c>
      <c r="H138" s="101" t="s">
        <v>40</v>
      </c>
      <c r="I138" s="115">
        <v>78339400</v>
      </c>
      <c r="J138" s="115">
        <v>78339400</v>
      </c>
      <c r="K138" s="115">
        <v>79349400</v>
      </c>
      <c r="L138" s="115">
        <v>79856970</v>
      </c>
      <c r="M138" s="142">
        <f t="shared" si="1"/>
        <v>507570</v>
      </c>
      <c r="N138" s="142">
        <v>79856970</v>
      </c>
      <c r="O138" s="142"/>
      <c r="P138" s="142"/>
      <c r="Q138" s="142"/>
      <c r="R138" s="54"/>
      <c r="S138" s="171"/>
    </row>
    <row r="139" spans="1:19" s="55" customFormat="1" ht="15.75">
      <c r="A139" s="50"/>
      <c r="B139" s="62"/>
      <c r="C139" s="62"/>
      <c r="D139" s="62"/>
      <c r="E139" s="52"/>
      <c r="F139" s="53"/>
      <c r="G139" s="132"/>
      <c r="H139" s="173" t="s">
        <v>1018</v>
      </c>
      <c r="I139" s="115"/>
      <c r="J139" s="115"/>
      <c r="K139" s="115"/>
      <c r="L139" s="115"/>
      <c r="M139" s="142"/>
      <c r="N139" s="142"/>
      <c r="O139" s="142"/>
      <c r="P139" s="142"/>
      <c r="Q139" s="142"/>
      <c r="R139" s="54"/>
      <c r="S139" s="160"/>
    </row>
    <row r="140" spans="1:19" s="55" customFormat="1" ht="15">
      <c r="A140" s="50"/>
      <c r="B140" s="62"/>
      <c r="C140" s="62"/>
      <c r="D140" s="62"/>
      <c r="E140" s="52"/>
      <c r="F140" s="53"/>
      <c r="G140" s="104" t="s">
        <v>180</v>
      </c>
      <c r="H140" s="175" t="s">
        <v>113</v>
      </c>
      <c r="I140" s="115">
        <v>28424000</v>
      </c>
      <c r="J140" s="115">
        <v>28424000</v>
      </c>
      <c r="K140" s="115">
        <v>28424000</v>
      </c>
      <c r="L140" s="115">
        <v>28424000</v>
      </c>
      <c r="M140" s="142">
        <f aca="true" t="shared" si="2" ref="M140:M203">L140-K140</f>
        <v>0</v>
      </c>
      <c r="N140" s="142">
        <v>28424000</v>
      </c>
      <c r="O140" s="142">
        <v>28424000</v>
      </c>
      <c r="P140" s="142"/>
      <c r="Q140" s="142"/>
      <c r="R140" s="54"/>
      <c r="S140" s="160"/>
    </row>
    <row r="141" spans="1:18" s="55" customFormat="1" ht="15">
      <c r="A141" s="50"/>
      <c r="B141" s="62"/>
      <c r="C141" s="62"/>
      <c r="D141" s="62"/>
      <c r="E141" s="52"/>
      <c r="F141" s="53"/>
      <c r="G141" s="104" t="s">
        <v>182</v>
      </c>
      <c r="H141" s="175" t="s">
        <v>32</v>
      </c>
      <c r="I141" s="118">
        <v>32500</v>
      </c>
      <c r="J141" s="118">
        <v>32500</v>
      </c>
      <c r="K141" s="115">
        <v>32500</v>
      </c>
      <c r="L141" s="115">
        <v>32500</v>
      </c>
      <c r="M141" s="142">
        <f t="shared" si="2"/>
        <v>0</v>
      </c>
      <c r="N141" s="142">
        <v>32500</v>
      </c>
      <c r="O141" s="142">
        <v>32500</v>
      </c>
      <c r="P141" s="142"/>
      <c r="Q141" s="143"/>
      <c r="R141" s="54"/>
    </row>
    <row r="142" spans="1:18" s="55" customFormat="1" ht="15.75">
      <c r="A142" s="50"/>
      <c r="B142" s="62"/>
      <c r="C142" s="62"/>
      <c r="D142" s="62"/>
      <c r="E142" s="52"/>
      <c r="F142" s="53"/>
      <c r="G142" s="104" t="s">
        <v>184</v>
      </c>
      <c r="H142" s="97" t="s">
        <v>30</v>
      </c>
      <c r="I142" s="118">
        <v>6959300</v>
      </c>
      <c r="J142" s="118">
        <v>6959300</v>
      </c>
      <c r="K142" s="115">
        <v>6959300</v>
      </c>
      <c r="L142" s="115">
        <v>6959300</v>
      </c>
      <c r="M142" s="142">
        <f t="shared" si="2"/>
        <v>0</v>
      </c>
      <c r="N142" s="142">
        <v>6959300</v>
      </c>
      <c r="O142" s="142">
        <v>6959300</v>
      </c>
      <c r="P142" s="142"/>
      <c r="Q142" s="143"/>
      <c r="R142" s="54"/>
    </row>
    <row r="143" spans="1:18" s="55" customFormat="1" ht="15.75">
      <c r="A143" s="50"/>
      <c r="B143" s="62"/>
      <c r="C143" s="62"/>
      <c r="D143" s="62"/>
      <c r="E143" s="52"/>
      <c r="F143" s="53"/>
      <c r="G143" s="104" t="s">
        <v>186</v>
      </c>
      <c r="H143" s="97" t="s">
        <v>31</v>
      </c>
      <c r="I143" s="118">
        <v>37438000</v>
      </c>
      <c r="J143" s="118">
        <v>37438000</v>
      </c>
      <c r="K143" s="115">
        <v>37438000</v>
      </c>
      <c r="L143" s="115">
        <v>37438000</v>
      </c>
      <c r="M143" s="142">
        <f t="shared" si="2"/>
        <v>0</v>
      </c>
      <c r="N143" s="142">
        <v>37438000</v>
      </c>
      <c r="O143" s="142">
        <v>37438000</v>
      </c>
      <c r="P143" s="142"/>
      <c r="Q143" s="143"/>
      <c r="R143" s="54"/>
    </row>
    <row r="144" spans="1:18" s="55" customFormat="1" ht="30" customHeight="1">
      <c r="A144" s="50"/>
      <c r="B144" s="62"/>
      <c r="C144" s="62"/>
      <c r="D144" s="62"/>
      <c r="E144" s="52"/>
      <c r="F144" s="53"/>
      <c r="G144" s="104" t="s">
        <v>619</v>
      </c>
      <c r="H144" s="97" t="s">
        <v>620</v>
      </c>
      <c r="I144" s="115"/>
      <c r="J144" s="115"/>
      <c r="K144" s="115"/>
      <c r="L144" s="115">
        <v>3675</v>
      </c>
      <c r="M144" s="142">
        <f t="shared" si="2"/>
        <v>3675</v>
      </c>
      <c r="N144" s="142">
        <v>3675</v>
      </c>
      <c r="O144" s="142"/>
      <c r="P144" s="142"/>
      <c r="Q144" s="142"/>
      <c r="R144" s="54"/>
    </row>
    <row r="145" spans="1:18" s="55" customFormat="1" ht="16.5" customHeight="1">
      <c r="A145" s="50"/>
      <c r="B145" s="62"/>
      <c r="C145" s="62"/>
      <c r="D145" s="62"/>
      <c r="E145" s="52"/>
      <c r="F145" s="53"/>
      <c r="G145" s="104" t="s">
        <v>187</v>
      </c>
      <c r="H145" s="97" t="s">
        <v>20</v>
      </c>
      <c r="I145" s="115">
        <v>70593200</v>
      </c>
      <c r="J145" s="115">
        <v>70496000</v>
      </c>
      <c r="K145" s="115">
        <v>70496000</v>
      </c>
      <c r="L145" s="115">
        <v>70496000</v>
      </c>
      <c r="M145" s="142">
        <f t="shared" si="2"/>
        <v>0</v>
      </c>
      <c r="N145" s="142"/>
      <c r="O145" s="142"/>
      <c r="P145" s="142"/>
      <c r="Q145" s="142"/>
      <c r="R145" s="54"/>
    </row>
    <row r="146" spans="1:19" s="55" customFormat="1" ht="15.75">
      <c r="A146" s="50"/>
      <c r="B146" s="62"/>
      <c r="C146" s="62"/>
      <c r="D146" s="62"/>
      <c r="E146" s="52"/>
      <c r="F146" s="53"/>
      <c r="G146" s="104" t="s">
        <v>188</v>
      </c>
      <c r="H146" s="97" t="s">
        <v>34</v>
      </c>
      <c r="I146" s="115">
        <v>2474000</v>
      </c>
      <c r="J146" s="115">
        <v>2474000</v>
      </c>
      <c r="K146" s="115">
        <v>2474000</v>
      </c>
      <c r="L146" s="115">
        <v>2474000</v>
      </c>
      <c r="M146" s="142">
        <f t="shared" si="2"/>
        <v>0</v>
      </c>
      <c r="N146" s="142"/>
      <c r="O146" s="142"/>
      <c r="P146" s="142"/>
      <c r="Q146" s="142"/>
      <c r="R146" s="54"/>
      <c r="S146" s="158"/>
    </row>
    <row r="147" spans="1:19" s="55" customFormat="1" ht="15.75">
      <c r="A147" s="50"/>
      <c r="B147" s="62"/>
      <c r="C147" s="62"/>
      <c r="D147" s="62"/>
      <c r="E147" s="52"/>
      <c r="F147" s="53"/>
      <c r="G147" s="104" t="s">
        <v>191</v>
      </c>
      <c r="H147" s="97" t="s">
        <v>36</v>
      </c>
      <c r="I147" s="115">
        <v>541728</v>
      </c>
      <c r="J147" s="115">
        <v>541728</v>
      </c>
      <c r="K147" s="115">
        <v>541728</v>
      </c>
      <c r="L147" s="115">
        <v>541728</v>
      </c>
      <c r="M147" s="142">
        <f t="shared" si="2"/>
        <v>0</v>
      </c>
      <c r="N147" s="142"/>
      <c r="O147" s="142"/>
      <c r="P147" s="142"/>
      <c r="Q147" s="142"/>
      <c r="R147" s="54"/>
      <c r="S147" s="54"/>
    </row>
    <row r="148" spans="1:19" s="55" customFormat="1" ht="15.75">
      <c r="A148" s="50"/>
      <c r="B148" s="62"/>
      <c r="C148" s="62"/>
      <c r="D148" s="62"/>
      <c r="E148" s="52"/>
      <c r="F148" s="53"/>
      <c r="G148" s="104" t="s">
        <v>197</v>
      </c>
      <c r="H148" s="97" t="s">
        <v>37</v>
      </c>
      <c r="I148" s="115">
        <v>6698500</v>
      </c>
      <c r="J148" s="115">
        <v>6698500</v>
      </c>
      <c r="K148" s="115">
        <v>6698500</v>
      </c>
      <c r="L148" s="115">
        <v>6698500</v>
      </c>
      <c r="M148" s="142">
        <f t="shared" si="2"/>
        <v>0</v>
      </c>
      <c r="N148" s="142"/>
      <c r="O148" s="142"/>
      <c r="P148" s="142"/>
      <c r="Q148" s="142"/>
      <c r="R148" s="54"/>
      <c r="S148" s="54"/>
    </row>
    <row r="149" spans="1:19" s="55" customFormat="1" ht="15.75">
      <c r="A149" s="50"/>
      <c r="B149" s="62"/>
      <c r="C149" s="62"/>
      <c r="D149" s="62"/>
      <c r="E149" s="52"/>
      <c r="F149" s="53"/>
      <c r="G149" s="104" t="s">
        <v>198</v>
      </c>
      <c r="H149" s="97" t="s">
        <v>38</v>
      </c>
      <c r="I149" s="115">
        <v>287643</v>
      </c>
      <c r="J149" s="115">
        <v>287643</v>
      </c>
      <c r="K149" s="115">
        <v>287643</v>
      </c>
      <c r="L149" s="115">
        <v>287643</v>
      </c>
      <c r="M149" s="142">
        <f t="shared" si="2"/>
        <v>0</v>
      </c>
      <c r="N149" s="142"/>
      <c r="O149" s="142"/>
      <c r="P149" s="142"/>
      <c r="Q149" s="142"/>
      <c r="R149" s="54"/>
      <c r="S149" s="54"/>
    </row>
    <row r="150" spans="1:19" s="69" customFormat="1" ht="15.75">
      <c r="A150" s="64"/>
      <c r="B150" s="65"/>
      <c r="C150" s="65"/>
      <c r="D150" s="65"/>
      <c r="E150" s="66"/>
      <c r="F150" s="67"/>
      <c r="G150" s="104" t="s">
        <v>199</v>
      </c>
      <c r="H150" s="97" t="s">
        <v>39</v>
      </c>
      <c r="I150" s="115">
        <v>300000</v>
      </c>
      <c r="J150" s="115">
        <v>300000</v>
      </c>
      <c r="K150" s="115">
        <v>300000</v>
      </c>
      <c r="L150" s="115">
        <v>300000</v>
      </c>
      <c r="M150" s="142">
        <f t="shared" si="2"/>
        <v>0</v>
      </c>
      <c r="N150" s="142"/>
      <c r="O150" s="142"/>
      <c r="P150" s="142"/>
      <c r="Q150" s="142"/>
      <c r="R150" s="68"/>
      <c r="S150" s="68"/>
    </row>
    <row r="151" spans="1:19" s="69" customFormat="1" ht="15.75">
      <c r="A151" s="64"/>
      <c r="B151" s="65"/>
      <c r="C151" s="65"/>
      <c r="D151" s="65"/>
      <c r="E151" s="66"/>
      <c r="F151" s="67"/>
      <c r="G151" s="112" t="s">
        <v>788</v>
      </c>
      <c r="H151" s="97" t="s">
        <v>535</v>
      </c>
      <c r="I151" s="115">
        <v>13893100</v>
      </c>
      <c r="J151" s="115">
        <v>13893100</v>
      </c>
      <c r="K151" s="115">
        <v>13893100</v>
      </c>
      <c r="L151" s="115">
        <v>13893100</v>
      </c>
      <c r="M151" s="142">
        <f t="shared" si="2"/>
        <v>0</v>
      </c>
      <c r="N151" s="142">
        <v>13893100</v>
      </c>
      <c r="O151" s="142"/>
      <c r="P151" s="142"/>
      <c r="Q151" s="142"/>
      <c r="R151" s="68"/>
      <c r="S151" s="68"/>
    </row>
    <row r="152" spans="1:19" s="69" customFormat="1" ht="29.25" customHeight="1">
      <c r="A152" s="64"/>
      <c r="B152" s="65"/>
      <c r="C152" s="65"/>
      <c r="D152" s="65"/>
      <c r="E152" s="66"/>
      <c r="F152" s="67"/>
      <c r="G152" s="112" t="s">
        <v>610</v>
      </c>
      <c r="H152" s="97" t="s">
        <v>587</v>
      </c>
      <c r="I152" s="118">
        <v>35060267</v>
      </c>
      <c r="J152" s="118">
        <v>35060267</v>
      </c>
      <c r="K152" s="115">
        <v>35060267</v>
      </c>
      <c r="L152" s="115">
        <v>35060267</v>
      </c>
      <c r="M152" s="142">
        <f t="shared" si="2"/>
        <v>0</v>
      </c>
      <c r="N152" s="142">
        <v>35060267</v>
      </c>
      <c r="O152" s="142">
        <v>11690400</v>
      </c>
      <c r="P152" s="142"/>
      <c r="Q152" s="142"/>
      <c r="R152" s="68"/>
      <c r="S152" s="68"/>
    </row>
    <row r="153" spans="1:19" s="69" customFormat="1" ht="15" customHeight="1" hidden="1">
      <c r="A153" s="64"/>
      <c r="B153" s="65"/>
      <c r="C153" s="65"/>
      <c r="D153" s="65"/>
      <c r="E153" s="66"/>
      <c r="F153" s="67"/>
      <c r="G153" s="112" t="s">
        <v>639</v>
      </c>
      <c r="H153" s="97" t="s">
        <v>640</v>
      </c>
      <c r="I153" s="115"/>
      <c r="J153" s="115"/>
      <c r="K153" s="115"/>
      <c r="L153" s="115"/>
      <c r="M153" s="142">
        <f t="shared" si="2"/>
        <v>0</v>
      </c>
      <c r="N153" s="142"/>
      <c r="O153" s="142"/>
      <c r="P153" s="142"/>
      <c r="Q153" s="142"/>
      <c r="R153" s="68"/>
      <c r="S153" s="68"/>
    </row>
    <row r="154" spans="1:19" s="69" customFormat="1" ht="15" customHeight="1">
      <c r="A154" s="64"/>
      <c r="B154" s="65"/>
      <c r="C154" s="65"/>
      <c r="D154" s="65"/>
      <c r="E154" s="66"/>
      <c r="F154" s="67"/>
      <c r="G154" s="112" t="s">
        <v>789</v>
      </c>
      <c r="H154" s="97" t="s">
        <v>827</v>
      </c>
      <c r="I154" s="115">
        <v>8806800</v>
      </c>
      <c r="J154" s="115">
        <v>8904000</v>
      </c>
      <c r="K154" s="115">
        <v>8904000</v>
      </c>
      <c r="L154" s="115">
        <v>8904000</v>
      </c>
      <c r="M154" s="142">
        <f t="shared" si="2"/>
        <v>0</v>
      </c>
      <c r="N154" s="142"/>
      <c r="O154" s="142"/>
      <c r="P154" s="142"/>
      <c r="Q154" s="142"/>
      <c r="R154" s="68"/>
      <c r="S154" s="68"/>
    </row>
    <row r="155" spans="1:19" s="69" customFormat="1" ht="15" customHeight="1">
      <c r="A155" s="64"/>
      <c r="B155" s="65"/>
      <c r="C155" s="65"/>
      <c r="D155" s="65"/>
      <c r="E155" s="66"/>
      <c r="F155" s="67"/>
      <c r="G155" s="112" t="s">
        <v>790</v>
      </c>
      <c r="H155" s="97" t="s">
        <v>206</v>
      </c>
      <c r="I155" s="115">
        <v>300000</v>
      </c>
      <c r="J155" s="115">
        <v>300000</v>
      </c>
      <c r="K155" s="115">
        <v>300000</v>
      </c>
      <c r="L155" s="115">
        <v>300000</v>
      </c>
      <c r="M155" s="142">
        <f t="shared" si="2"/>
        <v>0</v>
      </c>
      <c r="N155" s="142"/>
      <c r="O155" s="142"/>
      <c r="P155" s="142"/>
      <c r="Q155" s="142"/>
      <c r="R155" s="68"/>
      <c r="S155" s="68"/>
    </row>
    <row r="156" spans="1:19" s="69" customFormat="1" ht="14.25" customHeight="1">
      <c r="A156" s="64"/>
      <c r="B156" s="65"/>
      <c r="C156" s="65"/>
      <c r="D156" s="65"/>
      <c r="E156" s="66"/>
      <c r="F156" s="67"/>
      <c r="G156" s="112" t="s">
        <v>593</v>
      </c>
      <c r="H156" s="97" t="s">
        <v>594</v>
      </c>
      <c r="I156" s="115">
        <v>9865000</v>
      </c>
      <c r="J156" s="115">
        <v>9865000</v>
      </c>
      <c r="K156" s="115">
        <v>10365000</v>
      </c>
      <c r="L156" s="115">
        <v>10365000</v>
      </c>
      <c r="M156" s="142">
        <f t="shared" si="2"/>
        <v>0</v>
      </c>
      <c r="N156" s="142"/>
      <c r="O156" s="142"/>
      <c r="P156" s="142"/>
      <c r="Q156" s="142"/>
      <c r="R156" s="68"/>
      <c r="S156" s="68"/>
    </row>
    <row r="157" spans="1:19" s="69" customFormat="1" ht="15.75" hidden="1">
      <c r="A157" s="64"/>
      <c r="B157" s="65"/>
      <c r="C157" s="65"/>
      <c r="D157" s="65"/>
      <c r="E157" s="66"/>
      <c r="F157" s="67"/>
      <c r="G157" s="112" t="s">
        <v>537</v>
      </c>
      <c r="H157" s="97" t="s">
        <v>536</v>
      </c>
      <c r="I157" s="115"/>
      <c r="J157" s="115"/>
      <c r="K157" s="115"/>
      <c r="L157" s="115"/>
      <c r="M157" s="142">
        <f t="shared" si="2"/>
        <v>0</v>
      </c>
      <c r="N157" s="142"/>
      <c r="O157" s="142"/>
      <c r="P157" s="142"/>
      <c r="Q157" s="142"/>
      <c r="R157" s="68"/>
      <c r="S157" s="68"/>
    </row>
    <row r="158" spans="1:19" s="69" customFormat="1" ht="31.5" hidden="1">
      <c r="A158" s="64"/>
      <c r="B158" s="65"/>
      <c r="C158" s="65"/>
      <c r="D158" s="65"/>
      <c r="E158" s="66"/>
      <c r="F158" s="67"/>
      <c r="G158" s="112" t="s">
        <v>729</v>
      </c>
      <c r="H158" s="97" t="s">
        <v>730</v>
      </c>
      <c r="I158" s="115"/>
      <c r="J158" s="115"/>
      <c r="K158" s="115"/>
      <c r="L158" s="115"/>
      <c r="M158" s="142">
        <f t="shared" si="2"/>
        <v>0</v>
      </c>
      <c r="N158" s="142"/>
      <c r="O158" s="142"/>
      <c r="P158" s="142"/>
      <c r="Q158" s="142"/>
      <c r="R158" s="68"/>
      <c r="S158" s="68"/>
    </row>
    <row r="159" spans="1:19" s="69" customFormat="1" ht="15.75">
      <c r="A159" s="64"/>
      <c r="B159" s="65"/>
      <c r="C159" s="65"/>
      <c r="D159" s="65"/>
      <c r="E159" s="66"/>
      <c r="F159" s="67"/>
      <c r="G159" s="112" t="s">
        <v>537</v>
      </c>
      <c r="H159" s="97" t="s">
        <v>536</v>
      </c>
      <c r="I159" s="115"/>
      <c r="J159" s="115">
        <v>11200</v>
      </c>
      <c r="K159" s="115">
        <v>18200</v>
      </c>
      <c r="L159" s="115">
        <v>22200</v>
      </c>
      <c r="M159" s="142">
        <f t="shared" si="2"/>
        <v>4000</v>
      </c>
      <c r="N159" s="142"/>
      <c r="O159" s="142">
        <v>22200</v>
      </c>
      <c r="P159" s="142"/>
      <c r="Q159" s="142"/>
      <c r="R159" s="68"/>
      <c r="S159" s="68"/>
    </row>
    <row r="160" spans="1:19" s="69" customFormat="1" ht="15">
      <c r="A160" s="64"/>
      <c r="B160" s="65"/>
      <c r="C160" s="65"/>
      <c r="D160" s="65"/>
      <c r="E160" s="66"/>
      <c r="F160" s="67"/>
      <c r="G160" s="104" t="s">
        <v>203</v>
      </c>
      <c r="H160" s="175" t="s">
        <v>33</v>
      </c>
      <c r="I160" s="115">
        <v>65900</v>
      </c>
      <c r="J160" s="115">
        <v>65900</v>
      </c>
      <c r="K160" s="115">
        <v>65900</v>
      </c>
      <c r="L160" s="115">
        <v>65900</v>
      </c>
      <c r="M160" s="142">
        <f t="shared" si="2"/>
        <v>0</v>
      </c>
      <c r="N160" s="142"/>
      <c r="O160" s="142">
        <v>65900</v>
      </c>
      <c r="P160" s="142"/>
      <c r="Q160" s="142"/>
      <c r="R160" s="68"/>
      <c r="S160" s="68"/>
    </row>
    <row r="161" spans="1:19" s="69" customFormat="1" ht="15.75">
      <c r="A161" s="64"/>
      <c r="B161" s="65"/>
      <c r="C161" s="65"/>
      <c r="D161" s="65"/>
      <c r="E161" s="66"/>
      <c r="F161" s="67"/>
      <c r="G161" s="104" t="s">
        <v>204</v>
      </c>
      <c r="H161" s="97" t="s">
        <v>35</v>
      </c>
      <c r="I161" s="115">
        <v>20000</v>
      </c>
      <c r="J161" s="115">
        <v>20000</v>
      </c>
      <c r="K161" s="115">
        <v>20000</v>
      </c>
      <c r="L161" s="115">
        <v>20000</v>
      </c>
      <c r="M161" s="142">
        <f t="shared" si="2"/>
        <v>0</v>
      </c>
      <c r="N161" s="142"/>
      <c r="O161" s="142"/>
      <c r="P161" s="142"/>
      <c r="Q161" s="142"/>
      <c r="R161" s="68"/>
      <c r="S161" s="68"/>
    </row>
    <row r="162" spans="1:19" s="69" customFormat="1" ht="15.75">
      <c r="A162" s="64"/>
      <c r="B162" s="65"/>
      <c r="C162" s="65"/>
      <c r="D162" s="65"/>
      <c r="E162" s="66"/>
      <c r="F162" s="67"/>
      <c r="G162" s="112" t="s">
        <v>205</v>
      </c>
      <c r="H162" s="97" t="s">
        <v>206</v>
      </c>
      <c r="I162" s="115">
        <v>3069500</v>
      </c>
      <c r="J162" s="115">
        <v>3069500</v>
      </c>
      <c r="K162" s="115">
        <v>3069500</v>
      </c>
      <c r="L162" s="115">
        <v>3069500</v>
      </c>
      <c r="M162" s="142">
        <f t="shared" si="2"/>
        <v>0</v>
      </c>
      <c r="N162" s="142"/>
      <c r="O162" s="142"/>
      <c r="P162" s="142"/>
      <c r="Q162" s="142"/>
      <c r="R162" s="68"/>
      <c r="S162" s="68"/>
    </row>
    <row r="163" spans="1:19" s="69" customFormat="1" ht="15.75">
      <c r="A163" s="64"/>
      <c r="B163" s="65"/>
      <c r="C163" s="65"/>
      <c r="D163" s="65"/>
      <c r="E163" s="66"/>
      <c r="F163" s="113"/>
      <c r="G163" s="112" t="s">
        <v>791</v>
      </c>
      <c r="H163" s="97" t="s">
        <v>792</v>
      </c>
      <c r="I163" s="115">
        <v>5083610</v>
      </c>
      <c r="J163" s="115">
        <v>5083610</v>
      </c>
      <c r="K163" s="115">
        <v>5083610</v>
      </c>
      <c r="L163" s="115">
        <v>5083610</v>
      </c>
      <c r="M163" s="142">
        <f t="shared" si="2"/>
        <v>0</v>
      </c>
      <c r="N163" s="142"/>
      <c r="O163" s="142"/>
      <c r="P163" s="142"/>
      <c r="Q163" s="142"/>
      <c r="R163" s="68"/>
      <c r="S163" s="68"/>
    </row>
    <row r="164" spans="1:19" s="69" customFormat="1" ht="15.75">
      <c r="A164" s="64"/>
      <c r="B164" s="65"/>
      <c r="C164" s="65"/>
      <c r="D164" s="65"/>
      <c r="E164" s="66"/>
      <c r="F164" s="113"/>
      <c r="G164" s="112" t="s">
        <v>621</v>
      </c>
      <c r="H164" s="97" t="s">
        <v>622</v>
      </c>
      <c r="I164" s="115">
        <v>300000</v>
      </c>
      <c r="J164" s="115">
        <v>300000</v>
      </c>
      <c r="K164" s="115">
        <v>300000</v>
      </c>
      <c r="L164" s="115">
        <v>300000</v>
      </c>
      <c r="M164" s="142">
        <f t="shared" si="2"/>
        <v>0</v>
      </c>
      <c r="N164" s="142"/>
      <c r="O164" s="142"/>
      <c r="P164" s="142"/>
      <c r="Q164" s="142"/>
      <c r="R164" s="68"/>
      <c r="S164" s="68"/>
    </row>
    <row r="165" spans="1:19" s="69" customFormat="1" ht="15.75">
      <c r="A165" s="64"/>
      <c r="B165" s="65"/>
      <c r="C165" s="65"/>
      <c r="D165" s="65"/>
      <c r="E165" s="66"/>
      <c r="F165" s="113"/>
      <c r="G165" s="112" t="s">
        <v>208</v>
      </c>
      <c r="H165" s="97" t="s">
        <v>206</v>
      </c>
      <c r="I165" s="115">
        <v>196000</v>
      </c>
      <c r="J165" s="115">
        <v>196000</v>
      </c>
      <c r="K165" s="115">
        <v>196000</v>
      </c>
      <c r="L165" s="115">
        <v>196000</v>
      </c>
      <c r="M165" s="142">
        <f t="shared" si="2"/>
        <v>0</v>
      </c>
      <c r="N165" s="142"/>
      <c r="O165" s="142"/>
      <c r="P165" s="142"/>
      <c r="Q165" s="142"/>
      <c r="R165" s="68"/>
      <c r="S165" s="68"/>
    </row>
    <row r="166" spans="1:19" s="69" customFormat="1" ht="15.75">
      <c r="A166" s="64"/>
      <c r="B166" s="65"/>
      <c r="C166" s="65"/>
      <c r="D166" s="65"/>
      <c r="E166" s="66"/>
      <c r="F166" s="113"/>
      <c r="G166" s="112" t="s">
        <v>209</v>
      </c>
      <c r="H166" s="97" t="s">
        <v>206</v>
      </c>
      <c r="I166" s="115">
        <v>7321000</v>
      </c>
      <c r="J166" s="115">
        <v>7321000</v>
      </c>
      <c r="K166" s="115">
        <v>6821000</v>
      </c>
      <c r="L166" s="115">
        <v>6821000</v>
      </c>
      <c r="M166" s="142">
        <f t="shared" si="2"/>
        <v>0</v>
      </c>
      <c r="N166" s="142"/>
      <c r="O166" s="142"/>
      <c r="P166" s="142"/>
      <c r="Q166" s="142"/>
      <c r="R166" s="68"/>
      <c r="S166" s="68"/>
    </row>
    <row r="167" spans="1:19" s="69" customFormat="1" ht="15.75">
      <c r="A167" s="64"/>
      <c r="B167" s="65"/>
      <c r="C167" s="65"/>
      <c r="D167" s="65"/>
      <c r="E167" s="66"/>
      <c r="F167" s="113"/>
      <c r="G167" s="112" t="s">
        <v>905</v>
      </c>
      <c r="H167" s="97" t="s">
        <v>906</v>
      </c>
      <c r="I167" s="115"/>
      <c r="J167" s="115">
        <v>7000000</v>
      </c>
      <c r="K167" s="115">
        <v>9841302</v>
      </c>
      <c r="L167" s="115">
        <v>9841302</v>
      </c>
      <c r="M167" s="142">
        <f t="shared" si="2"/>
        <v>0</v>
      </c>
      <c r="N167" s="142"/>
      <c r="O167" s="142"/>
      <c r="P167" s="142"/>
      <c r="Q167" s="142"/>
      <c r="R167" s="68"/>
      <c r="S167" s="68"/>
    </row>
    <row r="168" spans="1:19" s="69" customFormat="1" ht="15.75" hidden="1">
      <c r="A168" s="64"/>
      <c r="B168" s="65"/>
      <c r="C168" s="65"/>
      <c r="D168" s="65"/>
      <c r="E168" s="66"/>
      <c r="F168" s="113"/>
      <c r="G168" s="112" t="s">
        <v>623</v>
      </c>
      <c r="H168" s="97" t="s">
        <v>624</v>
      </c>
      <c r="I168" s="115">
        <v>5693500</v>
      </c>
      <c r="J168" s="115">
        <v>5693500</v>
      </c>
      <c r="K168" s="115"/>
      <c r="L168" s="115"/>
      <c r="M168" s="142">
        <f t="shared" si="2"/>
        <v>0</v>
      </c>
      <c r="N168" s="142"/>
      <c r="O168" s="142"/>
      <c r="P168" s="142"/>
      <c r="Q168" s="142"/>
      <c r="R168" s="68"/>
      <c r="S168" s="68"/>
    </row>
    <row r="169" spans="1:19" s="69" customFormat="1" ht="15.75" customHeight="1">
      <c r="A169" s="64"/>
      <c r="B169" s="65"/>
      <c r="C169" s="65"/>
      <c r="D169" s="65"/>
      <c r="E169" s="66"/>
      <c r="F169" s="113"/>
      <c r="G169" s="112" t="s">
        <v>795</v>
      </c>
      <c r="H169" s="97" t="s">
        <v>796</v>
      </c>
      <c r="I169" s="115">
        <v>24070400</v>
      </c>
      <c r="J169" s="115">
        <v>24070400</v>
      </c>
      <c r="K169" s="115">
        <v>24070400</v>
      </c>
      <c r="L169" s="115">
        <v>24070400</v>
      </c>
      <c r="M169" s="142">
        <f t="shared" si="2"/>
        <v>0</v>
      </c>
      <c r="N169" s="142">
        <v>24070400</v>
      </c>
      <c r="O169" s="142">
        <v>24070400</v>
      </c>
      <c r="P169" s="142"/>
      <c r="Q169" s="142"/>
      <c r="R169" s="68"/>
      <c r="S169" s="68"/>
    </row>
    <row r="170" spans="1:19" s="69" customFormat="1" ht="15">
      <c r="A170" s="64"/>
      <c r="B170" s="65"/>
      <c r="C170" s="65"/>
      <c r="D170" s="65"/>
      <c r="E170" s="66"/>
      <c r="F170" s="67"/>
      <c r="G170" s="104" t="s">
        <v>210</v>
      </c>
      <c r="H170" s="175" t="s">
        <v>211</v>
      </c>
      <c r="I170" s="115">
        <v>25600060</v>
      </c>
      <c r="J170" s="115">
        <v>25600060</v>
      </c>
      <c r="K170" s="115">
        <v>25643694</v>
      </c>
      <c r="L170" s="115">
        <v>26643694</v>
      </c>
      <c r="M170" s="142">
        <f t="shared" si="2"/>
        <v>1000000</v>
      </c>
      <c r="N170" s="142"/>
      <c r="O170" s="142"/>
      <c r="P170" s="142"/>
      <c r="Q170" s="142"/>
      <c r="R170" s="68"/>
      <c r="S170" s="68"/>
    </row>
    <row r="171" spans="1:19" s="69" customFormat="1" ht="15">
      <c r="A171" s="64"/>
      <c r="B171" s="65"/>
      <c r="C171" s="65"/>
      <c r="D171" s="65"/>
      <c r="E171" s="66"/>
      <c r="F171" s="67"/>
      <c r="G171" s="104" t="s">
        <v>212</v>
      </c>
      <c r="H171" s="175" t="s">
        <v>213</v>
      </c>
      <c r="I171" s="115">
        <v>26060800</v>
      </c>
      <c r="J171" s="115">
        <v>26060800</v>
      </c>
      <c r="K171" s="115">
        <v>31050800</v>
      </c>
      <c r="L171" s="115">
        <v>31050800</v>
      </c>
      <c r="M171" s="142">
        <f t="shared" si="2"/>
        <v>0</v>
      </c>
      <c r="N171" s="142"/>
      <c r="O171" s="142"/>
      <c r="P171" s="142"/>
      <c r="Q171" s="142"/>
      <c r="R171" s="68"/>
      <c r="S171" s="68"/>
    </row>
    <row r="172" spans="1:18" s="61" customFormat="1" ht="15">
      <c r="A172" s="56"/>
      <c r="B172" s="57"/>
      <c r="C172" s="57"/>
      <c r="D172" s="57"/>
      <c r="E172" s="58"/>
      <c r="F172" s="70"/>
      <c r="G172" s="30" t="s">
        <v>215</v>
      </c>
      <c r="H172" s="101" t="s">
        <v>214</v>
      </c>
      <c r="I172" s="138">
        <v>12752883</v>
      </c>
      <c r="J172" s="138">
        <v>12752883</v>
      </c>
      <c r="K172" s="115">
        <v>12752883</v>
      </c>
      <c r="L172" s="115">
        <v>12752195</v>
      </c>
      <c r="M172" s="142">
        <f t="shared" si="2"/>
        <v>-688</v>
      </c>
      <c r="N172" s="142">
        <v>12752195</v>
      </c>
      <c r="O172" s="142"/>
      <c r="P172" s="142"/>
      <c r="Q172" s="142"/>
      <c r="R172" s="60"/>
    </row>
    <row r="173" spans="1:18" s="55" customFormat="1" ht="15">
      <c r="A173" s="50"/>
      <c r="B173" s="62"/>
      <c r="C173" s="62"/>
      <c r="D173" s="62"/>
      <c r="E173" s="52"/>
      <c r="F173" s="53"/>
      <c r="G173" s="30" t="s">
        <v>216</v>
      </c>
      <c r="H173" s="101" t="s">
        <v>41</v>
      </c>
      <c r="I173" s="138">
        <v>16000000</v>
      </c>
      <c r="J173" s="138">
        <v>16000000</v>
      </c>
      <c r="K173" s="115">
        <v>16000000</v>
      </c>
      <c r="L173" s="115">
        <v>15999554</v>
      </c>
      <c r="M173" s="142">
        <f t="shared" si="2"/>
        <v>-446</v>
      </c>
      <c r="N173" s="142">
        <v>15999554</v>
      </c>
      <c r="O173" s="142"/>
      <c r="P173" s="142"/>
      <c r="Q173" s="142"/>
      <c r="R173" s="54"/>
    </row>
    <row r="174" spans="1:18" s="55" customFormat="1" ht="30">
      <c r="A174" s="50"/>
      <c r="B174" s="62"/>
      <c r="C174" s="62"/>
      <c r="D174" s="62"/>
      <c r="E174" s="52"/>
      <c r="F174" s="53"/>
      <c r="G174" s="30" t="s">
        <v>443</v>
      </c>
      <c r="H174" s="101" t="s">
        <v>115</v>
      </c>
      <c r="I174" s="117">
        <v>29543760</v>
      </c>
      <c r="J174" s="117">
        <v>29543760</v>
      </c>
      <c r="K174" s="115">
        <v>29543760</v>
      </c>
      <c r="L174" s="115">
        <v>29543760</v>
      </c>
      <c r="M174" s="142">
        <f t="shared" si="2"/>
        <v>0</v>
      </c>
      <c r="N174" s="142">
        <v>29543760</v>
      </c>
      <c r="O174" s="142"/>
      <c r="P174" s="142"/>
      <c r="Q174" s="142"/>
      <c r="R174" s="54"/>
    </row>
    <row r="175" spans="1:18" s="55" customFormat="1" ht="15">
      <c r="A175" s="50"/>
      <c r="B175" s="62"/>
      <c r="C175" s="62"/>
      <c r="D175" s="62"/>
      <c r="E175" s="52"/>
      <c r="F175" s="53"/>
      <c r="G175" s="30" t="s">
        <v>217</v>
      </c>
      <c r="H175" s="101" t="s">
        <v>447</v>
      </c>
      <c r="I175" s="115">
        <v>425000</v>
      </c>
      <c r="J175" s="115">
        <v>425000</v>
      </c>
      <c r="K175" s="115">
        <v>425000</v>
      </c>
      <c r="L175" s="115">
        <v>425000</v>
      </c>
      <c r="M175" s="142">
        <f t="shared" si="2"/>
        <v>0</v>
      </c>
      <c r="N175" s="142"/>
      <c r="O175" s="142"/>
      <c r="P175" s="142"/>
      <c r="Q175" s="142"/>
      <c r="R175" s="54"/>
    </row>
    <row r="176" spans="1:18" s="55" customFormat="1" ht="15.75">
      <c r="A176" s="50"/>
      <c r="B176" s="62"/>
      <c r="C176" s="62"/>
      <c r="D176" s="62"/>
      <c r="E176" s="52"/>
      <c r="F176" s="53"/>
      <c r="G176" s="92"/>
      <c r="H176" s="125" t="s">
        <v>907</v>
      </c>
      <c r="I176" s="187">
        <f>SUM(I180:I182)</f>
        <v>12588800</v>
      </c>
      <c r="J176" s="187">
        <v>12588800</v>
      </c>
      <c r="K176" s="187">
        <v>12588800</v>
      </c>
      <c r="L176" s="187">
        <v>12588800</v>
      </c>
      <c r="M176" s="182">
        <f t="shared" si="2"/>
        <v>0</v>
      </c>
      <c r="N176" s="182"/>
      <c r="O176" s="182">
        <v>3030000</v>
      </c>
      <c r="P176" s="182"/>
      <c r="Q176" s="182"/>
      <c r="R176" s="54"/>
    </row>
    <row r="177" spans="1:18" ht="15.75" customHeight="1">
      <c r="A177" s="8"/>
      <c r="B177" s="7"/>
      <c r="C177" s="7">
        <v>404</v>
      </c>
      <c r="D177" s="7">
        <v>10100</v>
      </c>
      <c r="E177" s="6">
        <v>4</v>
      </c>
      <c r="F177" s="5">
        <v>4</v>
      </c>
      <c r="G177" s="131"/>
      <c r="H177" s="173" t="s">
        <v>1018</v>
      </c>
      <c r="I177" s="115"/>
      <c r="J177" s="115"/>
      <c r="K177" s="187"/>
      <c r="L177" s="115"/>
      <c r="M177" s="142"/>
      <c r="N177" s="142"/>
      <c r="O177" s="142"/>
      <c r="P177" s="142"/>
      <c r="Q177" s="142"/>
      <c r="R177" s="3"/>
    </row>
    <row r="178" spans="1:19" s="69" customFormat="1" ht="16.5" customHeight="1" hidden="1">
      <c r="A178" s="64"/>
      <c r="B178" s="65"/>
      <c r="C178" s="65"/>
      <c r="D178" s="65"/>
      <c r="E178" s="66"/>
      <c r="F178" s="67"/>
      <c r="G178" s="30" t="s">
        <v>220</v>
      </c>
      <c r="H178" s="101" t="s">
        <v>25</v>
      </c>
      <c r="I178" s="115"/>
      <c r="J178" s="115"/>
      <c r="K178" s="115"/>
      <c r="L178" s="115"/>
      <c r="M178" s="142">
        <f t="shared" si="2"/>
        <v>0</v>
      </c>
      <c r="N178" s="142"/>
      <c r="O178" s="142"/>
      <c r="P178" s="142"/>
      <c r="Q178" s="142"/>
      <c r="R178" s="68"/>
      <c r="S178" s="68"/>
    </row>
    <row r="179" spans="1:19" s="69" customFormat="1" ht="15" customHeight="1" hidden="1">
      <c r="A179" s="64"/>
      <c r="B179" s="65"/>
      <c r="C179" s="65"/>
      <c r="D179" s="65"/>
      <c r="E179" s="66"/>
      <c r="F179" s="67"/>
      <c r="G179" s="30" t="s">
        <v>466</v>
      </c>
      <c r="H179" s="101" t="s">
        <v>116</v>
      </c>
      <c r="I179" s="115"/>
      <c r="J179" s="115"/>
      <c r="K179" s="115"/>
      <c r="L179" s="115"/>
      <c r="M179" s="142">
        <f t="shared" si="2"/>
        <v>0</v>
      </c>
      <c r="N179" s="142"/>
      <c r="O179" s="142"/>
      <c r="P179" s="142"/>
      <c r="Q179" s="142"/>
      <c r="R179" s="68"/>
      <c r="S179" s="68"/>
    </row>
    <row r="180" spans="1:18" s="69" customFormat="1" ht="16.5" customHeight="1">
      <c r="A180" s="64"/>
      <c r="B180" s="65"/>
      <c r="C180" s="65"/>
      <c r="D180" s="65"/>
      <c r="E180" s="66"/>
      <c r="F180" s="67"/>
      <c r="G180" s="30" t="s">
        <v>797</v>
      </c>
      <c r="H180" s="175" t="s">
        <v>42</v>
      </c>
      <c r="I180" s="115">
        <v>193000</v>
      </c>
      <c r="J180" s="115">
        <v>193000</v>
      </c>
      <c r="K180" s="115">
        <v>193000</v>
      </c>
      <c r="L180" s="115">
        <v>193000</v>
      </c>
      <c r="M180" s="142">
        <f t="shared" si="2"/>
        <v>0</v>
      </c>
      <c r="N180" s="142"/>
      <c r="O180" s="142">
        <v>193000</v>
      </c>
      <c r="P180" s="142"/>
      <c r="Q180" s="142"/>
      <c r="R180" s="68"/>
    </row>
    <row r="181" spans="1:18" s="69" customFormat="1" ht="15" customHeight="1">
      <c r="A181" s="64"/>
      <c r="B181" s="65"/>
      <c r="C181" s="65"/>
      <c r="D181" s="65"/>
      <c r="E181" s="66"/>
      <c r="F181" s="67"/>
      <c r="G181" s="30" t="s">
        <v>800</v>
      </c>
      <c r="H181" s="101" t="s">
        <v>801</v>
      </c>
      <c r="I181" s="115">
        <v>8400000</v>
      </c>
      <c r="J181" s="115">
        <v>8400000</v>
      </c>
      <c r="K181" s="115">
        <v>8400000</v>
      </c>
      <c r="L181" s="115">
        <v>8400000</v>
      </c>
      <c r="M181" s="142">
        <f t="shared" si="2"/>
        <v>0</v>
      </c>
      <c r="N181" s="142"/>
      <c r="O181" s="142"/>
      <c r="P181" s="142"/>
      <c r="Q181" s="142"/>
      <c r="R181" s="68"/>
    </row>
    <row r="182" spans="1:18" s="69" customFormat="1" ht="15" customHeight="1">
      <c r="A182" s="64"/>
      <c r="B182" s="65"/>
      <c r="C182" s="65"/>
      <c r="D182" s="65"/>
      <c r="E182" s="66"/>
      <c r="F182" s="67"/>
      <c r="G182" s="30" t="s">
        <v>798</v>
      </c>
      <c r="H182" s="101" t="s">
        <v>799</v>
      </c>
      <c r="I182" s="115">
        <v>3995800</v>
      </c>
      <c r="J182" s="115">
        <v>3995800</v>
      </c>
      <c r="K182" s="115">
        <v>3995800</v>
      </c>
      <c r="L182" s="115">
        <v>3995800</v>
      </c>
      <c r="M182" s="142">
        <f t="shared" si="2"/>
        <v>0</v>
      </c>
      <c r="N182" s="142"/>
      <c r="O182" s="142">
        <v>2837000</v>
      </c>
      <c r="P182" s="142"/>
      <c r="Q182" s="142"/>
      <c r="R182" s="68"/>
    </row>
    <row r="183" spans="1:18" s="69" customFormat="1" ht="15" customHeight="1">
      <c r="A183" s="64"/>
      <c r="B183" s="65"/>
      <c r="C183" s="65"/>
      <c r="D183" s="65"/>
      <c r="E183" s="66"/>
      <c r="F183" s="67"/>
      <c r="G183" s="30"/>
      <c r="H183" s="125" t="s">
        <v>908</v>
      </c>
      <c r="I183" s="187">
        <f>SUM(I185:I204)</f>
        <v>1065450047</v>
      </c>
      <c r="J183" s="187">
        <v>1065721928</v>
      </c>
      <c r="K183" s="187">
        <v>1424164109</v>
      </c>
      <c r="L183" s="187">
        <v>1436156871</v>
      </c>
      <c r="M183" s="182">
        <f t="shared" si="2"/>
        <v>11992762</v>
      </c>
      <c r="N183" s="182">
        <f>SUM(N185:N198)</f>
        <v>783575388</v>
      </c>
      <c r="O183" s="182">
        <v>686830200</v>
      </c>
      <c r="P183" s="182"/>
      <c r="Q183" s="142"/>
      <c r="R183" s="68"/>
    </row>
    <row r="184" spans="1:18" s="61" customFormat="1" ht="15.75" customHeight="1">
      <c r="A184" s="56"/>
      <c r="B184" s="57"/>
      <c r="C184" s="57"/>
      <c r="D184" s="57"/>
      <c r="E184" s="58"/>
      <c r="F184" s="70"/>
      <c r="G184" s="131"/>
      <c r="H184" s="173" t="s">
        <v>1017</v>
      </c>
      <c r="I184" s="115"/>
      <c r="J184" s="187"/>
      <c r="K184" s="187"/>
      <c r="L184" s="115"/>
      <c r="M184" s="142"/>
      <c r="N184" s="142"/>
      <c r="O184" s="142"/>
      <c r="P184" s="142"/>
      <c r="Q184" s="142"/>
      <c r="R184" s="60"/>
    </row>
    <row r="185" spans="1:18" s="61" customFormat="1" ht="15.75" customHeight="1">
      <c r="A185" s="56"/>
      <c r="B185" s="57"/>
      <c r="C185" s="57"/>
      <c r="D185" s="57"/>
      <c r="E185" s="58"/>
      <c r="F185" s="70"/>
      <c r="G185" s="96" t="s">
        <v>802</v>
      </c>
      <c r="H185" s="180" t="s">
        <v>803</v>
      </c>
      <c r="I185" s="115">
        <v>123883224</v>
      </c>
      <c r="J185" s="115">
        <v>123883224</v>
      </c>
      <c r="K185" s="115">
        <v>123883224</v>
      </c>
      <c r="L185" s="115">
        <v>123883224</v>
      </c>
      <c r="M185" s="142">
        <f t="shared" si="2"/>
        <v>0</v>
      </c>
      <c r="N185" s="142">
        <v>123883224</v>
      </c>
      <c r="O185" s="142"/>
      <c r="P185" s="142"/>
      <c r="Q185" s="142"/>
      <c r="R185" s="60"/>
    </row>
    <row r="186" spans="1:19" s="55" customFormat="1" ht="29.25" customHeight="1">
      <c r="A186" s="50"/>
      <c r="B186" s="62"/>
      <c r="C186" s="62"/>
      <c r="D186" s="62"/>
      <c r="E186" s="52"/>
      <c r="F186" s="53"/>
      <c r="G186" s="30" t="s">
        <v>804</v>
      </c>
      <c r="H186" s="97" t="s">
        <v>46</v>
      </c>
      <c r="I186" s="115">
        <v>408166073</v>
      </c>
      <c r="J186" s="115">
        <v>408166073</v>
      </c>
      <c r="K186" s="115">
        <v>408166073</v>
      </c>
      <c r="L186" s="115">
        <v>408166073</v>
      </c>
      <c r="M186" s="142">
        <f t="shared" si="2"/>
        <v>0</v>
      </c>
      <c r="N186" s="142"/>
      <c r="O186" s="142">
        <v>47487800</v>
      </c>
      <c r="P186" s="142"/>
      <c r="Q186" s="142"/>
      <c r="R186" s="54"/>
      <c r="S186" s="54"/>
    </row>
    <row r="187" spans="1:19" s="55" customFormat="1" ht="29.25" customHeight="1" hidden="1">
      <c r="A187" s="50"/>
      <c r="B187" s="62"/>
      <c r="C187" s="62"/>
      <c r="D187" s="62"/>
      <c r="E187" s="52"/>
      <c r="F187" s="53"/>
      <c r="G187" s="30" t="s">
        <v>224</v>
      </c>
      <c r="H187" s="175" t="s">
        <v>225</v>
      </c>
      <c r="I187" s="115"/>
      <c r="J187" s="115"/>
      <c r="K187" s="115"/>
      <c r="L187" s="115"/>
      <c r="M187" s="142">
        <f t="shared" si="2"/>
        <v>0</v>
      </c>
      <c r="N187" s="142"/>
      <c r="O187" s="142"/>
      <c r="P187" s="142"/>
      <c r="Q187" s="142"/>
      <c r="R187" s="54"/>
      <c r="S187" s="54"/>
    </row>
    <row r="188" spans="1:19" s="55" customFormat="1" ht="15.75" customHeight="1" hidden="1">
      <c r="A188" s="50"/>
      <c r="B188" s="62"/>
      <c r="C188" s="62"/>
      <c r="D188" s="62"/>
      <c r="E188" s="52"/>
      <c r="F188" s="53"/>
      <c r="G188" s="30" t="s">
        <v>226</v>
      </c>
      <c r="H188" s="175" t="s">
        <v>118</v>
      </c>
      <c r="I188" s="115"/>
      <c r="J188" s="115"/>
      <c r="K188" s="115"/>
      <c r="L188" s="115"/>
      <c r="M188" s="142">
        <f t="shared" si="2"/>
        <v>0</v>
      </c>
      <c r="N188" s="142"/>
      <c r="O188" s="142"/>
      <c r="P188" s="142"/>
      <c r="Q188" s="142"/>
      <c r="R188" s="54"/>
      <c r="S188" s="54"/>
    </row>
    <row r="189" spans="1:19" s="55" customFormat="1" ht="15.75" customHeight="1">
      <c r="A189" s="50"/>
      <c r="B189" s="62"/>
      <c r="C189" s="62"/>
      <c r="D189" s="62"/>
      <c r="E189" s="52"/>
      <c r="F189" s="53"/>
      <c r="G189" s="30" t="s">
        <v>810</v>
      </c>
      <c r="H189" s="175" t="s">
        <v>653</v>
      </c>
      <c r="I189" s="115">
        <v>275091100</v>
      </c>
      <c r="J189" s="115">
        <v>275091100</v>
      </c>
      <c r="K189" s="115">
        <v>275091100</v>
      </c>
      <c r="L189" s="115">
        <v>275091100</v>
      </c>
      <c r="M189" s="142">
        <f t="shared" si="2"/>
        <v>0</v>
      </c>
      <c r="N189" s="142">
        <v>168945590</v>
      </c>
      <c r="O189" s="142">
        <v>201628900</v>
      </c>
      <c r="P189" s="142"/>
      <c r="Q189" s="142"/>
      <c r="R189" s="54"/>
      <c r="S189" s="54"/>
    </row>
    <row r="190" spans="1:19" s="55" customFormat="1" ht="30" customHeight="1">
      <c r="A190" s="50"/>
      <c r="B190" s="62"/>
      <c r="C190" s="62"/>
      <c r="D190" s="62"/>
      <c r="E190" s="52"/>
      <c r="F190" s="53"/>
      <c r="G190" s="30" t="s">
        <v>975</v>
      </c>
      <c r="H190" s="175" t="s">
        <v>1030</v>
      </c>
      <c r="I190" s="115"/>
      <c r="J190" s="115"/>
      <c r="K190" s="115">
        <v>360544974</v>
      </c>
      <c r="L190" s="115">
        <v>360544974</v>
      </c>
      <c r="M190" s="142">
        <f t="shared" si="2"/>
        <v>0</v>
      </c>
      <c r="N190" s="142">
        <v>360544974</v>
      </c>
      <c r="O190" s="142">
        <v>347688700</v>
      </c>
      <c r="P190" s="142"/>
      <c r="Q190" s="142"/>
      <c r="R190" s="54"/>
      <c r="S190" s="54"/>
    </row>
    <row r="191" spans="1:19" s="55" customFormat="1" ht="15.75">
      <c r="A191" s="50"/>
      <c r="B191" s="62"/>
      <c r="C191" s="62"/>
      <c r="D191" s="62"/>
      <c r="E191" s="52"/>
      <c r="F191" s="53"/>
      <c r="G191" s="133"/>
      <c r="H191" s="173" t="s">
        <v>1018</v>
      </c>
      <c r="I191" s="115"/>
      <c r="J191" s="115"/>
      <c r="K191" s="115"/>
      <c r="L191" s="115"/>
      <c r="M191" s="142"/>
      <c r="N191" s="142"/>
      <c r="O191" s="142"/>
      <c r="P191" s="142"/>
      <c r="Q191" s="142"/>
      <c r="R191" s="54"/>
      <c r="S191" s="160"/>
    </row>
    <row r="192" spans="1:18" s="69" customFormat="1" ht="15" customHeight="1" hidden="1">
      <c r="A192" s="64"/>
      <c r="B192" s="65"/>
      <c r="C192" s="65"/>
      <c r="D192" s="65"/>
      <c r="E192" s="66"/>
      <c r="F192" s="67"/>
      <c r="G192" s="30" t="s">
        <v>538</v>
      </c>
      <c r="H192" s="101" t="s">
        <v>539</v>
      </c>
      <c r="I192" s="115"/>
      <c r="J192" s="115"/>
      <c r="K192" s="115"/>
      <c r="L192" s="115"/>
      <c r="M192" s="142">
        <f t="shared" si="2"/>
        <v>0</v>
      </c>
      <c r="N192" s="142"/>
      <c r="O192" s="142"/>
      <c r="P192" s="142"/>
      <c r="Q192" s="142"/>
      <c r="R192" s="68"/>
    </row>
    <row r="193" spans="1:18" s="69" customFormat="1" ht="15">
      <c r="A193" s="64"/>
      <c r="B193" s="65"/>
      <c r="C193" s="65"/>
      <c r="D193" s="65"/>
      <c r="E193" s="66"/>
      <c r="F193" s="67"/>
      <c r="G193" s="30" t="s">
        <v>538</v>
      </c>
      <c r="H193" s="101" t="s">
        <v>539</v>
      </c>
      <c r="I193" s="117">
        <v>32000000</v>
      </c>
      <c r="J193" s="117">
        <v>32000000</v>
      </c>
      <c r="K193" s="154">
        <v>32000000</v>
      </c>
      <c r="L193" s="154">
        <v>40839000</v>
      </c>
      <c r="M193" s="142">
        <f t="shared" si="2"/>
        <v>8839000</v>
      </c>
      <c r="N193" s="142">
        <v>40839000</v>
      </c>
      <c r="O193" s="142"/>
      <c r="P193" s="142"/>
      <c r="Q193" s="154"/>
      <c r="R193" s="68"/>
    </row>
    <row r="194" spans="1:18" s="69" customFormat="1" ht="30">
      <c r="A194" s="64"/>
      <c r="B194" s="65"/>
      <c r="C194" s="65"/>
      <c r="D194" s="65"/>
      <c r="E194" s="66"/>
      <c r="F194" s="67"/>
      <c r="G194" s="30" t="s">
        <v>1038</v>
      </c>
      <c r="H194" s="101" t="s">
        <v>103</v>
      </c>
      <c r="I194" s="117">
        <v>71202600</v>
      </c>
      <c r="J194" s="117">
        <v>71202600</v>
      </c>
      <c r="K194" s="194">
        <v>71202600</v>
      </c>
      <c r="L194" s="194">
        <v>71502600</v>
      </c>
      <c r="M194" s="142">
        <f t="shared" si="2"/>
        <v>300000</v>
      </c>
      <c r="N194" s="142">
        <v>71502600</v>
      </c>
      <c r="O194" s="142">
        <v>39702600</v>
      </c>
      <c r="P194" s="142"/>
      <c r="Q194" s="188"/>
      <c r="R194" s="68"/>
    </row>
    <row r="195" spans="1:18" s="69" customFormat="1" ht="15">
      <c r="A195" s="64"/>
      <c r="B195" s="65"/>
      <c r="C195" s="65"/>
      <c r="D195" s="65"/>
      <c r="E195" s="66"/>
      <c r="F195" s="67"/>
      <c r="G195" s="30" t="s">
        <v>221</v>
      </c>
      <c r="H195" s="101" t="s">
        <v>708</v>
      </c>
      <c r="I195" s="115">
        <v>21600000</v>
      </c>
      <c r="J195" s="115">
        <v>21600000</v>
      </c>
      <c r="K195" s="115">
        <v>21600000</v>
      </c>
      <c r="L195" s="115">
        <v>21600000</v>
      </c>
      <c r="M195" s="142">
        <f t="shared" si="2"/>
        <v>0</v>
      </c>
      <c r="N195" s="142"/>
      <c r="O195" s="142"/>
      <c r="P195" s="142"/>
      <c r="Q195" s="142"/>
      <c r="R195" s="68"/>
    </row>
    <row r="196" spans="1:18" s="69" customFormat="1" ht="15">
      <c r="A196" s="64"/>
      <c r="B196" s="65"/>
      <c r="C196" s="65"/>
      <c r="D196" s="65"/>
      <c r="E196" s="66"/>
      <c r="F196" s="67"/>
      <c r="G196" s="30" t="s">
        <v>973</v>
      </c>
      <c r="H196" s="101" t="s">
        <v>974</v>
      </c>
      <c r="I196" s="115"/>
      <c r="J196" s="115"/>
      <c r="K196" s="115">
        <v>17860000</v>
      </c>
      <c r="L196" s="115">
        <v>17860000</v>
      </c>
      <c r="M196" s="142">
        <f t="shared" si="2"/>
        <v>0</v>
      </c>
      <c r="N196" s="142">
        <v>17860000</v>
      </c>
      <c r="O196" s="142"/>
      <c r="P196" s="142"/>
      <c r="Q196" s="142"/>
      <c r="R196" s="68"/>
    </row>
    <row r="197" spans="1:18" s="69" customFormat="1" ht="15">
      <c r="A197" s="64"/>
      <c r="B197" s="65"/>
      <c r="C197" s="65"/>
      <c r="D197" s="65"/>
      <c r="E197" s="66"/>
      <c r="F197" s="67"/>
      <c r="G197" s="30" t="s">
        <v>222</v>
      </c>
      <c r="H197" s="101" t="s">
        <v>45</v>
      </c>
      <c r="I197" s="115">
        <v>17815000</v>
      </c>
      <c r="J197" s="115">
        <v>17815000</v>
      </c>
      <c r="K197" s="115">
        <v>17815000</v>
      </c>
      <c r="L197" s="115">
        <v>17815000</v>
      </c>
      <c r="M197" s="142">
        <f t="shared" si="2"/>
        <v>0</v>
      </c>
      <c r="N197" s="142"/>
      <c r="O197" s="142">
        <v>17815000</v>
      </c>
      <c r="P197" s="142"/>
      <c r="Q197" s="142"/>
      <c r="R197" s="68"/>
    </row>
    <row r="198" spans="1:18" s="69" customFormat="1" ht="30">
      <c r="A198" s="64"/>
      <c r="B198" s="65"/>
      <c r="C198" s="65"/>
      <c r="D198" s="65"/>
      <c r="E198" s="66"/>
      <c r="F198" s="67"/>
      <c r="G198" s="30" t="s">
        <v>713</v>
      </c>
      <c r="H198" s="175" t="s">
        <v>47</v>
      </c>
      <c r="I198" s="115">
        <v>32507200</v>
      </c>
      <c r="J198" s="115">
        <v>32507200</v>
      </c>
      <c r="K198" s="115">
        <v>32507200</v>
      </c>
      <c r="L198" s="115">
        <v>32507200</v>
      </c>
      <c r="M198" s="142">
        <f t="shared" si="2"/>
        <v>0</v>
      </c>
      <c r="N198" s="142"/>
      <c r="O198" s="142">
        <v>32507200</v>
      </c>
      <c r="P198" s="142"/>
      <c r="Q198" s="141"/>
      <c r="R198" s="68"/>
    </row>
    <row r="199" spans="1:18" s="69" customFormat="1" ht="15">
      <c r="A199" s="64"/>
      <c r="B199" s="65"/>
      <c r="C199" s="65"/>
      <c r="D199" s="65"/>
      <c r="E199" s="66"/>
      <c r="F199" s="67"/>
      <c r="G199" s="30" t="s">
        <v>223</v>
      </c>
      <c r="H199" s="175" t="s">
        <v>117</v>
      </c>
      <c r="I199" s="139">
        <v>6674000</v>
      </c>
      <c r="J199" s="139">
        <v>6674000</v>
      </c>
      <c r="K199" s="115">
        <v>6674000</v>
      </c>
      <c r="L199" s="115">
        <v>6748000</v>
      </c>
      <c r="M199" s="142">
        <f t="shared" si="2"/>
        <v>74000</v>
      </c>
      <c r="N199" s="142"/>
      <c r="O199" s="142"/>
      <c r="P199" s="142"/>
      <c r="Q199" s="142"/>
      <c r="R199" s="68"/>
    </row>
    <row r="200" spans="1:18" s="69" customFormat="1" ht="15">
      <c r="A200" s="64"/>
      <c r="B200" s="65"/>
      <c r="C200" s="65"/>
      <c r="D200" s="65"/>
      <c r="E200" s="66"/>
      <c r="F200" s="67"/>
      <c r="G200" s="30" t="s">
        <v>654</v>
      </c>
      <c r="H200" s="175" t="s">
        <v>805</v>
      </c>
      <c r="I200" s="115">
        <v>3526000</v>
      </c>
      <c r="J200" s="115">
        <v>1489672</v>
      </c>
      <c r="K200" s="115">
        <v>1489672</v>
      </c>
      <c r="L200" s="115">
        <v>1489672</v>
      </c>
      <c r="M200" s="142">
        <f t="shared" si="2"/>
        <v>0</v>
      </c>
      <c r="N200" s="142"/>
      <c r="O200" s="142"/>
      <c r="P200" s="142"/>
      <c r="Q200" s="142"/>
      <c r="R200" s="68"/>
    </row>
    <row r="201" spans="1:18" s="69" customFormat="1" ht="15">
      <c r="A201" s="64"/>
      <c r="B201" s="65"/>
      <c r="C201" s="65"/>
      <c r="D201" s="65"/>
      <c r="E201" s="66"/>
      <c r="F201" s="67"/>
      <c r="G201" s="30" t="s">
        <v>807</v>
      </c>
      <c r="H201" s="175" t="s">
        <v>806</v>
      </c>
      <c r="I201" s="115">
        <v>11000000</v>
      </c>
      <c r="J201" s="115">
        <v>11000000</v>
      </c>
      <c r="K201" s="115">
        <v>11000000</v>
      </c>
      <c r="L201" s="115">
        <v>11000000</v>
      </c>
      <c r="M201" s="142">
        <f t="shared" si="2"/>
        <v>0</v>
      </c>
      <c r="N201" s="142"/>
      <c r="O201" s="142"/>
      <c r="P201" s="142"/>
      <c r="Q201" s="142"/>
      <c r="R201" s="68"/>
    </row>
    <row r="202" spans="1:18" s="69" customFormat="1" ht="15" hidden="1">
      <c r="A202" s="64"/>
      <c r="B202" s="65"/>
      <c r="C202" s="65"/>
      <c r="D202" s="65"/>
      <c r="E202" s="66"/>
      <c r="F202" s="67"/>
      <c r="G202" s="30" t="s">
        <v>808</v>
      </c>
      <c r="H202" s="175" t="s">
        <v>809</v>
      </c>
      <c r="I202" s="115">
        <v>20000000</v>
      </c>
      <c r="J202" s="115">
        <v>20000000</v>
      </c>
      <c r="K202" s="115"/>
      <c r="L202" s="115"/>
      <c r="M202" s="142">
        <f t="shared" si="2"/>
        <v>0</v>
      </c>
      <c r="N202" s="142"/>
      <c r="O202" s="142"/>
      <c r="P202" s="142"/>
      <c r="Q202" s="142"/>
      <c r="R202" s="68"/>
    </row>
    <row r="203" spans="1:18" s="69" customFormat="1" ht="15">
      <c r="A203" s="64"/>
      <c r="B203" s="65"/>
      <c r="C203" s="65"/>
      <c r="D203" s="65"/>
      <c r="E203" s="66"/>
      <c r="F203" s="67"/>
      <c r="G203" s="30" t="s">
        <v>227</v>
      </c>
      <c r="H203" s="175" t="s">
        <v>228</v>
      </c>
      <c r="I203" s="115">
        <v>41713770</v>
      </c>
      <c r="J203" s="115">
        <v>44012179</v>
      </c>
      <c r="K203" s="115">
        <v>44049386</v>
      </c>
      <c r="L203" s="115">
        <v>46829148</v>
      </c>
      <c r="M203" s="142">
        <f t="shared" si="2"/>
        <v>2779762</v>
      </c>
      <c r="N203" s="142"/>
      <c r="O203" s="142"/>
      <c r="P203" s="142"/>
      <c r="Q203" s="142"/>
      <c r="R203" s="68"/>
    </row>
    <row r="204" spans="1:18" s="69" customFormat="1" ht="15.75">
      <c r="A204" s="64"/>
      <c r="B204" s="65"/>
      <c r="C204" s="65"/>
      <c r="D204" s="65"/>
      <c r="E204" s="66"/>
      <c r="F204" s="67"/>
      <c r="G204" s="30" t="s">
        <v>229</v>
      </c>
      <c r="H204" s="100" t="s">
        <v>119</v>
      </c>
      <c r="I204" s="115">
        <v>271080</v>
      </c>
      <c r="J204" s="115">
        <v>280880</v>
      </c>
      <c r="K204" s="115">
        <v>280880</v>
      </c>
      <c r="L204" s="115">
        <v>280880</v>
      </c>
      <c r="M204" s="142">
        <f aca="true" t="shared" si="3" ref="M204:M268">L204-K204</f>
        <v>0</v>
      </c>
      <c r="N204" s="142"/>
      <c r="O204" s="142"/>
      <c r="P204" s="142"/>
      <c r="Q204" s="142"/>
      <c r="R204" s="68"/>
    </row>
    <row r="205" spans="1:18" s="69" customFormat="1" ht="15.75" customHeight="1" hidden="1">
      <c r="A205" s="64"/>
      <c r="B205" s="65"/>
      <c r="C205" s="65"/>
      <c r="D205" s="65"/>
      <c r="E205" s="66"/>
      <c r="F205" s="67"/>
      <c r="G205" s="30" t="s">
        <v>540</v>
      </c>
      <c r="H205" s="100" t="s">
        <v>541</v>
      </c>
      <c r="I205" s="115"/>
      <c r="J205" s="115"/>
      <c r="K205" s="115"/>
      <c r="L205" s="115"/>
      <c r="M205" s="142">
        <f t="shared" si="3"/>
        <v>0</v>
      </c>
      <c r="N205" s="142"/>
      <c r="O205" s="142"/>
      <c r="P205" s="142"/>
      <c r="Q205" s="142"/>
      <c r="R205" s="68"/>
    </row>
    <row r="206" spans="1:18" s="69" customFormat="1" ht="15.75">
      <c r="A206" s="64"/>
      <c r="B206" s="65"/>
      <c r="C206" s="65"/>
      <c r="D206" s="65"/>
      <c r="E206" s="66"/>
      <c r="F206" s="67"/>
      <c r="G206" s="30"/>
      <c r="H206" s="125" t="s">
        <v>911</v>
      </c>
      <c r="I206" s="187">
        <f>SUM(I208:I209)</f>
        <v>579856613</v>
      </c>
      <c r="J206" s="187">
        <f>SUM(J208:J209)</f>
        <v>784856613</v>
      </c>
      <c r="K206" s="187">
        <v>775089473</v>
      </c>
      <c r="L206" s="187">
        <v>806697661</v>
      </c>
      <c r="M206" s="182">
        <f t="shared" si="3"/>
        <v>31608188</v>
      </c>
      <c r="N206" s="182">
        <f>SUM(N208:N212)</f>
        <v>806697661</v>
      </c>
      <c r="O206" s="182">
        <v>580116597</v>
      </c>
      <c r="P206" s="182"/>
      <c r="Q206" s="182"/>
      <c r="R206" s="68"/>
    </row>
    <row r="207" spans="1:18" s="69" customFormat="1" ht="15.75">
      <c r="A207" s="64"/>
      <c r="B207" s="65"/>
      <c r="C207" s="65"/>
      <c r="D207" s="65"/>
      <c r="E207" s="66"/>
      <c r="F207" s="67"/>
      <c r="G207" s="30"/>
      <c r="H207" s="174" t="s">
        <v>1017</v>
      </c>
      <c r="I207" s="115"/>
      <c r="J207" s="187"/>
      <c r="K207" s="187"/>
      <c r="L207" s="115"/>
      <c r="M207" s="142"/>
      <c r="N207" s="142"/>
      <c r="O207" s="142"/>
      <c r="P207" s="142"/>
      <c r="Q207" s="142"/>
      <c r="R207" s="68"/>
    </row>
    <row r="208" spans="1:18" s="69" customFormat="1" ht="15.75">
      <c r="A208" s="64"/>
      <c r="B208" s="65"/>
      <c r="C208" s="65"/>
      <c r="D208" s="65"/>
      <c r="E208" s="66"/>
      <c r="F208" s="67"/>
      <c r="G208" s="30" t="s">
        <v>811</v>
      </c>
      <c r="H208" s="100" t="s">
        <v>563</v>
      </c>
      <c r="I208" s="115">
        <v>579856613</v>
      </c>
      <c r="J208" s="115">
        <v>579856613</v>
      </c>
      <c r="K208" s="115">
        <v>567918376</v>
      </c>
      <c r="L208" s="115">
        <v>539526564</v>
      </c>
      <c r="M208" s="142">
        <f t="shared" si="3"/>
        <v>-28391812</v>
      </c>
      <c r="N208" s="142">
        <v>539526564</v>
      </c>
      <c r="O208" s="142">
        <v>517945500</v>
      </c>
      <c r="P208" s="142"/>
      <c r="Q208" s="142"/>
      <c r="R208" s="68"/>
    </row>
    <row r="209" spans="1:18" s="69" customFormat="1" ht="15.75">
      <c r="A209" s="64"/>
      <c r="B209" s="65"/>
      <c r="C209" s="65"/>
      <c r="D209" s="65"/>
      <c r="E209" s="66"/>
      <c r="F209" s="67"/>
      <c r="G209" s="30" t="s">
        <v>909</v>
      </c>
      <c r="H209" s="100" t="s">
        <v>910</v>
      </c>
      <c r="I209" s="115"/>
      <c r="J209" s="115">
        <v>205000000</v>
      </c>
      <c r="K209" s="115">
        <v>205000000</v>
      </c>
      <c r="L209" s="115">
        <v>205000000</v>
      </c>
      <c r="M209" s="142">
        <f t="shared" si="3"/>
        <v>0</v>
      </c>
      <c r="N209" s="142">
        <v>205000000</v>
      </c>
      <c r="O209" s="142"/>
      <c r="P209" s="142"/>
      <c r="Q209" s="142"/>
      <c r="R209" s="68"/>
    </row>
    <row r="210" spans="1:18" s="69" customFormat="1" ht="15.75">
      <c r="A210" s="64"/>
      <c r="B210" s="65"/>
      <c r="C210" s="65"/>
      <c r="D210" s="65"/>
      <c r="E210" s="66"/>
      <c r="F210" s="67"/>
      <c r="G210" s="30"/>
      <c r="H210" s="174" t="s">
        <v>1018</v>
      </c>
      <c r="I210" s="115"/>
      <c r="J210" s="115"/>
      <c r="K210" s="115"/>
      <c r="L210" s="115"/>
      <c r="M210" s="142"/>
      <c r="N210" s="142"/>
      <c r="O210" s="142"/>
      <c r="P210" s="142"/>
      <c r="Q210" s="142"/>
      <c r="R210" s="68"/>
    </row>
    <row r="211" spans="1:18" s="69" customFormat="1" ht="15.75">
      <c r="A211" s="64"/>
      <c r="B211" s="65"/>
      <c r="C211" s="65"/>
      <c r="D211" s="65"/>
      <c r="E211" s="66"/>
      <c r="F211" s="67"/>
      <c r="G211" s="30" t="s">
        <v>976</v>
      </c>
      <c r="H211" s="100" t="s">
        <v>977</v>
      </c>
      <c r="I211" s="115"/>
      <c r="J211" s="115"/>
      <c r="K211" s="115">
        <v>2171097</v>
      </c>
      <c r="L211" s="115">
        <v>2171097</v>
      </c>
      <c r="M211" s="142">
        <f>L211-K211</f>
        <v>0</v>
      </c>
      <c r="N211" s="142">
        <v>2171097</v>
      </c>
      <c r="O211" s="144">
        <v>2171097</v>
      </c>
      <c r="P211" s="144"/>
      <c r="Q211" s="142"/>
      <c r="R211" s="68"/>
    </row>
    <row r="212" spans="1:18" s="69" customFormat="1" ht="15.75">
      <c r="A212" s="64"/>
      <c r="B212" s="65"/>
      <c r="C212" s="65"/>
      <c r="D212" s="65"/>
      <c r="E212" s="66"/>
      <c r="F212" s="67"/>
      <c r="G212" s="30" t="s">
        <v>1039</v>
      </c>
      <c r="H212" s="100" t="s">
        <v>910</v>
      </c>
      <c r="I212" s="115"/>
      <c r="J212" s="115"/>
      <c r="K212" s="115"/>
      <c r="L212" s="115">
        <v>60000000</v>
      </c>
      <c r="M212" s="142">
        <f>L212-K212</f>
        <v>60000000</v>
      </c>
      <c r="N212" s="142">
        <v>60000000</v>
      </c>
      <c r="O212" s="142">
        <v>60000000</v>
      </c>
      <c r="P212" s="142"/>
      <c r="Q212" s="142"/>
      <c r="R212" s="68"/>
    </row>
    <row r="213" spans="1:18" s="69" customFormat="1" ht="15.75">
      <c r="A213" s="64"/>
      <c r="B213" s="65"/>
      <c r="C213" s="65"/>
      <c r="D213" s="65"/>
      <c r="E213" s="66"/>
      <c r="F213" s="67"/>
      <c r="G213" s="30"/>
      <c r="H213" s="125" t="s">
        <v>912</v>
      </c>
      <c r="I213" s="187">
        <f>SUM(I215:I222)</f>
        <v>751549530</v>
      </c>
      <c r="J213" s="187">
        <v>757867530</v>
      </c>
      <c r="K213" s="187">
        <v>803856995</v>
      </c>
      <c r="L213" s="187">
        <v>803856995</v>
      </c>
      <c r="M213" s="182">
        <f t="shared" si="3"/>
        <v>0</v>
      </c>
      <c r="N213" s="182">
        <v>4410000</v>
      </c>
      <c r="O213" s="182">
        <v>628511400</v>
      </c>
      <c r="P213" s="182"/>
      <c r="Q213" s="182"/>
      <c r="R213" s="68"/>
    </row>
    <row r="214" spans="1:19" s="69" customFormat="1" ht="16.5" customHeight="1">
      <c r="A214" s="64"/>
      <c r="B214" s="65"/>
      <c r="C214" s="65"/>
      <c r="D214" s="65"/>
      <c r="E214" s="66"/>
      <c r="F214" s="67"/>
      <c r="G214" s="132"/>
      <c r="H214" s="173" t="s">
        <v>1017</v>
      </c>
      <c r="I214" s="115"/>
      <c r="J214" s="115"/>
      <c r="K214" s="187"/>
      <c r="L214" s="115"/>
      <c r="M214" s="142"/>
      <c r="N214" s="142"/>
      <c r="O214" s="142"/>
      <c r="P214" s="142"/>
      <c r="Q214" s="142"/>
      <c r="R214" s="68"/>
      <c r="S214" s="171"/>
    </row>
    <row r="215" spans="1:19" s="69" customFormat="1" ht="15.75" customHeight="1">
      <c r="A215" s="64"/>
      <c r="B215" s="65"/>
      <c r="C215" s="65"/>
      <c r="D215" s="65"/>
      <c r="E215" s="66"/>
      <c r="F215" s="67"/>
      <c r="G215" s="30" t="s">
        <v>231</v>
      </c>
      <c r="H215" s="100" t="s">
        <v>120</v>
      </c>
      <c r="I215" s="115">
        <v>156059268</v>
      </c>
      <c r="J215" s="115">
        <v>160313268</v>
      </c>
      <c r="K215" s="115">
        <v>167086733</v>
      </c>
      <c r="L215" s="115">
        <v>167086733</v>
      </c>
      <c r="M215" s="142">
        <f t="shared" si="3"/>
        <v>0</v>
      </c>
      <c r="N215" s="142"/>
      <c r="O215" s="142"/>
      <c r="P215" s="142"/>
      <c r="Q215" s="142"/>
      <c r="R215" s="68"/>
      <c r="S215" s="68"/>
    </row>
    <row r="216" spans="1:19" s="69" customFormat="1" ht="15.75" customHeight="1">
      <c r="A216" s="64"/>
      <c r="B216" s="65"/>
      <c r="C216" s="65"/>
      <c r="D216" s="65"/>
      <c r="E216" s="66"/>
      <c r="F216" s="67"/>
      <c r="G216" s="30" t="s">
        <v>232</v>
      </c>
      <c r="H216" s="101" t="s">
        <v>48</v>
      </c>
      <c r="I216" s="115">
        <v>560103700</v>
      </c>
      <c r="J216" s="115">
        <v>560103700</v>
      </c>
      <c r="K216" s="117">
        <v>560103700</v>
      </c>
      <c r="L216" s="117">
        <v>560103700</v>
      </c>
      <c r="M216" s="142">
        <f t="shared" si="3"/>
        <v>0</v>
      </c>
      <c r="N216" s="142"/>
      <c r="O216" s="142">
        <v>560103700</v>
      </c>
      <c r="P216" s="142"/>
      <c r="Q216" s="117"/>
      <c r="R216" s="68"/>
      <c r="S216" s="161"/>
    </row>
    <row r="217" spans="1:18" s="69" customFormat="1" ht="15.75" customHeight="1">
      <c r="A217" s="64"/>
      <c r="B217" s="65"/>
      <c r="C217" s="65"/>
      <c r="D217" s="65"/>
      <c r="E217" s="66"/>
      <c r="F217" s="67"/>
      <c r="G217" s="132"/>
      <c r="H217" s="176" t="s">
        <v>1018</v>
      </c>
      <c r="I217" s="115"/>
      <c r="J217" s="115"/>
      <c r="K217" s="115"/>
      <c r="L217" s="115"/>
      <c r="M217" s="142"/>
      <c r="N217" s="142"/>
      <c r="O217" s="142"/>
      <c r="P217" s="142"/>
      <c r="Q217" s="142"/>
      <c r="R217" s="68"/>
    </row>
    <row r="218" spans="1:18" s="61" customFormat="1" ht="15">
      <c r="A218" s="56"/>
      <c r="B218" s="57"/>
      <c r="C218" s="57"/>
      <c r="D218" s="57"/>
      <c r="E218" s="58"/>
      <c r="F218" s="59"/>
      <c r="G218" s="30" t="s">
        <v>230</v>
      </c>
      <c r="H218" s="101" t="s">
        <v>49</v>
      </c>
      <c r="I218" s="115">
        <v>151730</v>
      </c>
      <c r="J218" s="115">
        <v>151730</v>
      </c>
      <c r="K218" s="115">
        <v>151730</v>
      </c>
      <c r="L218" s="115">
        <v>151730</v>
      </c>
      <c r="M218" s="142">
        <f t="shared" si="3"/>
        <v>0</v>
      </c>
      <c r="N218" s="142"/>
      <c r="O218" s="142"/>
      <c r="P218" s="142"/>
      <c r="Q218" s="142"/>
      <c r="R218" s="60"/>
    </row>
    <row r="219" spans="1:18" s="61" customFormat="1" ht="15">
      <c r="A219" s="56"/>
      <c r="B219" s="57"/>
      <c r="C219" s="57"/>
      <c r="D219" s="57"/>
      <c r="E219" s="58"/>
      <c r="F219" s="59"/>
      <c r="G219" s="92" t="s">
        <v>816</v>
      </c>
      <c r="H219" s="101" t="s">
        <v>817</v>
      </c>
      <c r="I219" s="115">
        <v>3976200</v>
      </c>
      <c r="J219" s="115">
        <v>3976200</v>
      </c>
      <c r="K219" s="115">
        <v>3976200</v>
      </c>
      <c r="L219" s="115">
        <v>3976200</v>
      </c>
      <c r="M219" s="142">
        <f t="shared" si="3"/>
        <v>0</v>
      </c>
      <c r="N219" s="142"/>
      <c r="O219" s="142"/>
      <c r="P219" s="142"/>
      <c r="Q219" s="142"/>
      <c r="R219" s="60"/>
    </row>
    <row r="220" spans="1:18" s="61" customFormat="1" ht="15">
      <c r="A220" s="56"/>
      <c r="B220" s="57"/>
      <c r="C220" s="57"/>
      <c r="D220" s="57"/>
      <c r="E220" s="58"/>
      <c r="F220" s="59"/>
      <c r="G220" s="92" t="s">
        <v>913</v>
      </c>
      <c r="H220" s="101" t="s">
        <v>914</v>
      </c>
      <c r="I220" s="115"/>
      <c r="J220" s="115">
        <v>2064000</v>
      </c>
      <c r="K220" s="115">
        <v>41280000</v>
      </c>
      <c r="L220" s="115">
        <v>41280000</v>
      </c>
      <c r="M220" s="142">
        <f t="shared" si="3"/>
        <v>0</v>
      </c>
      <c r="N220" s="142"/>
      <c r="O220" s="142">
        <v>39216000</v>
      </c>
      <c r="P220" s="142"/>
      <c r="Q220" s="142"/>
      <c r="R220" s="60"/>
    </row>
    <row r="221" spans="1:19" s="61" customFormat="1" ht="17.25" customHeight="1">
      <c r="A221" s="56"/>
      <c r="B221" s="57"/>
      <c r="C221" s="57"/>
      <c r="D221" s="57"/>
      <c r="E221" s="58"/>
      <c r="F221" s="59"/>
      <c r="G221" s="92" t="s">
        <v>814</v>
      </c>
      <c r="H221" s="101" t="s">
        <v>815</v>
      </c>
      <c r="I221" s="115">
        <v>29158632</v>
      </c>
      <c r="J221" s="115">
        <v>29158632</v>
      </c>
      <c r="K221" s="115">
        <v>29158632</v>
      </c>
      <c r="L221" s="115">
        <v>29158632</v>
      </c>
      <c r="M221" s="142">
        <f t="shared" si="3"/>
        <v>0</v>
      </c>
      <c r="N221" s="142"/>
      <c r="O221" s="142">
        <v>27700700</v>
      </c>
      <c r="P221" s="142"/>
      <c r="Q221" s="142"/>
      <c r="R221" s="60"/>
      <c r="S221" s="60"/>
    </row>
    <row r="222" spans="1:19" s="61" customFormat="1" ht="16.5" customHeight="1">
      <c r="A222" s="56"/>
      <c r="B222" s="57"/>
      <c r="C222" s="57"/>
      <c r="D222" s="57"/>
      <c r="E222" s="58"/>
      <c r="F222" s="59"/>
      <c r="G222" s="92" t="s">
        <v>611</v>
      </c>
      <c r="H222" s="101" t="s">
        <v>813</v>
      </c>
      <c r="I222" s="115">
        <v>2100000</v>
      </c>
      <c r="J222" s="115">
        <v>2100000</v>
      </c>
      <c r="K222" s="115">
        <v>2100000</v>
      </c>
      <c r="L222" s="115">
        <v>2100000</v>
      </c>
      <c r="M222" s="142">
        <f t="shared" si="3"/>
        <v>0</v>
      </c>
      <c r="N222" s="142"/>
      <c r="O222" s="142">
        <v>1491000</v>
      </c>
      <c r="P222" s="142"/>
      <c r="Q222" s="142"/>
      <c r="R222" s="60"/>
      <c r="S222" s="60"/>
    </row>
    <row r="223" spans="1:19" s="61" customFormat="1" ht="16.5" customHeight="1">
      <c r="A223" s="56"/>
      <c r="B223" s="57"/>
      <c r="C223" s="57"/>
      <c r="D223" s="57"/>
      <c r="E223" s="58"/>
      <c r="F223" s="59"/>
      <c r="G223" s="30"/>
      <c r="H223" s="125" t="s">
        <v>915</v>
      </c>
      <c r="I223" s="187">
        <f>SUM(I227:I244)</f>
        <v>23424840</v>
      </c>
      <c r="J223" s="187">
        <v>23424840</v>
      </c>
      <c r="K223" s="187">
        <v>23424840</v>
      </c>
      <c r="L223" s="187">
        <v>23424840</v>
      </c>
      <c r="M223" s="182">
        <f t="shared" si="3"/>
        <v>0</v>
      </c>
      <c r="N223" s="182"/>
      <c r="O223" s="182"/>
      <c r="P223" s="182"/>
      <c r="Q223" s="182"/>
      <c r="R223" s="60"/>
      <c r="S223" s="60"/>
    </row>
    <row r="224" spans="1:19" s="61" customFormat="1" ht="16.5" customHeight="1" hidden="1">
      <c r="A224" s="56"/>
      <c r="B224" s="57"/>
      <c r="C224" s="57"/>
      <c r="D224" s="57"/>
      <c r="E224" s="58"/>
      <c r="F224" s="59"/>
      <c r="G224" s="30"/>
      <c r="H224" s="177" t="s">
        <v>812</v>
      </c>
      <c r="I224" s="115"/>
      <c r="J224" s="115"/>
      <c r="K224" s="115"/>
      <c r="L224" s="115"/>
      <c r="M224" s="142">
        <f t="shared" si="3"/>
        <v>0</v>
      </c>
      <c r="N224" s="142"/>
      <c r="O224" s="142"/>
      <c r="P224" s="142"/>
      <c r="Q224" s="142"/>
      <c r="R224" s="60"/>
      <c r="S224" s="60"/>
    </row>
    <row r="225" spans="1:19" s="61" customFormat="1" ht="16.5" customHeight="1" hidden="1">
      <c r="A225" s="56"/>
      <c r="B225" s="57"/>
      <c r="C225" s="57"/>
      <c r="D225" s="57"/>
      <c r="E225" s="58"/>
      <c r="F225" s="59"/>
      <c r="G225" s="92" t="s">
        <v>234</v>
      </c>
      <c r="H225" s="101" t="s">
        <v>122</v>
      </c>
      <c r="I225" s="115"/>
      <c r="J225" s="115"/>
      <c r="K225" s="115"/>
      <c r="L225" s="115"/>
      <c r="M225" s="142">
        <f t="shared" si="3"/>
        <v>0</v>
      </c>
      <c r="N225" s="142"/>
      <c r="O225" s="142"/>
      <c r="P225" s="142"/>
      <c r="Q225" s="142"/>
      <c r="R225" s="60"/>
      <c r="S225" s="60"/>
    </row>
    <row r="226" spans="1:18" s="61" customFormat="1" ht="15.75">
      <c r="A226" s="56"/>
      <c r="B226" s="57"/>
      <c r="C226" s="57"/>
      <c r="D226" s="57"/>
      <c r="E226" s="58"/>
      <c r="F226" s="70"/>
      <c r="G226" s="131"/>
      <c r="H226" s="173" t="s">
        <v>1018</v>
      </c>
      <c r="I226" s="115"/>
      <c r="J226" s="115"/>
      <c r="K226" s="187"/>
      <c r="L226" s="115"/>
      <c r="M226" s="142"/>
      <c r="N226" s="142"/>
      <c r="O226" s="142"/>
      <c r="P226" s="142"/>
      <c r="Q226" s="142"/>
      <c r="R226" s="60"/>
    </row>
    <row r="227" spans="1:18" s="55" customFormat="1" ht="15.75" customHeight="1">
      <c r="A227" s="50"/>
      <c r="B227" s="62"/>
      <c r="C227" s="62"/>
      <c r="D227" s="62"/>
      <c r="E227" s="52"/>
      <c r="F227" s="63"/>
      <c r="G227" s="92" t="s">
        <v>233</v>
      </c>
      <c r="H227" s="101" t="s">
        <v>819</v>
      </c>
      <c r="I227" s="115">
        <v>4500000</v>
      </c>
      <c r="J227" s="115">
        <v>4500000</v>
      </c>
      <c r="K227" s="115">
        <v>4500000</v>
      </c>
      <c r="L227" s="115">
        <v>4500000</v>
      </c>
      <c r="M227" s="142">
        <f t="shared" si="3"/>
        <v>0</v>
      </c>
      <c r="N227" s="142"/>
      <c r="O227" s="142"/>
      <c r="P227" s="142"/>
      <c r="Q227" s="142"/>
      <c r="R227" s="54"/>
    </row>
    <row r="228" spans="1:18" s="55" customFormat="1" ht="15.75" customHeight="1">
      <c r="A228" s="50"/>
      <c r="B228" s="62"/>
      <c r="C228" s="62"/>
      <c r="D228" s="62"/>
      <c r="E228" s="52"/>
      <c r="F228" s="63"/>
      <c r="G228" s="92" t="s">
        <v>818</v>
      </c>
      <c r="H228" s="101" t="s">
        <v>121</v>
      </c>
      <c r="I228" s="115">
        <v>540000</v>
      </c>
      <c r="J228" s="115">
        <v>540000</v>
      </c>
      <c r="K228" s="115">
        <v>540000</v>
      </c>
      <c r="L228" s="115">
        <v>540000</v>
      </c>
      <c r="M228" s="142">
        <f t="shared" si="3"/>
        <v>0</v>
      </c>
      <c r="N228" s="142"/>
      <c r="O228" s="142"/>
      <c r="P228" s="142"/>
      <c r="Q228" s="142"/>
      <c r="R228" s="54"/>
    </row>
    <row r="229" spans="1:18" s="55" customFormat="1" ht="16.5" customHeight="1">
      <c r="A229" s="50"/>
      <c r="B229" s="62"/>
      <c r="C229" s="62"/>
      <c r="D229" s="62"/>
      <c r="E229" s="52"/>
      <c r="F229" s="53"/>
      <c r="G229" s="92" t="s">
        <v>655</v>
      </c>
      <c r="H229" s="101" t="s">
        <v>820</v>
      </c>
      <c r="I229" s="115">
        <v>900000</v>
      </c>
      <c r="J229" s="115">
        <v>900000</v>
      </c>
      <c r="K229" s="115">
        <v>560000</v>
      </c>
      <c r="L229" s="115">
        <v>560000</v>
      </c>
      <c r="M229" s="142">
        <f t="shared" si="3"/>
        <v>0</v>
      </c>
      <c r="N229" s="142"/>
      <c r="O229" s="142"/>
      <c r="P229" s="142"/>
      <c r="Q229" s="142"/>
      <c r="R229" s="54"/>
    </row>
    <row r="230" spans="1:18" s="55" customFormat="1" ht="16.5" customHeight="1">
      <c r="A230" s="50"/>
      <c r="B230" s="62"/>
      <c r="C230" s="62"/>
      <c r="D230" s="62"/>
      <c r="E230" s="52"/>
      <c r="F230" s="53"/>
      <c r="G230" s="92" t="s">
        <v>467</v>
      </c>
      <c r="H230" s="101" t="s">
        <v>821</v>
      </c>
      <c r="I230" s="115">
        <v>315000</v>
      </c>
      <c r="J230" s="115">
        <v>315000</v>
      </c>
      <c r="K230" s="115">
        <v>655000</v>
      </c>
      <c r="L230" s="115">
        <v>655000</v>
      </c>
      <c r="M230" s="142">
        <f t="shared" si="3"/>
        <v>0</v>
      </c>
      <c r="N230" s="142"/>
      <c r="O230" s="142"/>
      <c r="P230" s="142"/>
      <c r="Q230" s="142"/>
      <c r="R230" s="54"/>
    </row>
    <row r="231" spans="1:18" s="55" customFormat="1" ht="15" customHeight="1">
      <c r="A231" s="50"/>
      <c r="B231" s="62"/>
      <c r="C231" s="62"/>
      <c r="D231" s="62"/>
      <c r="E231" s="52"/>
      <c r="F231" s="53"/>
      <c r="G231" s="92" t="s">
        <v>468</v>
      </c>
      <c r="H231" s="101" t="s">
        <v>822</v>
      </c>
      <c r="I231" s="115">
        <v>4410000</v>
      </c>
      <c r="J231" s="115">
        <v>4410000</v>
      </c>
      <c r="K231" s="115">
        <v>4410000</v>
      </c>
      <c r="L231" s="115">
        <v>4410000</v>
      </c>
      <c r="M231" s="142">
        <f t="shared" si="3"/>
        <v>0</v>
      </c>
      <c r="N231" s="142">
        <v>4410000</v>
      </c>
      <c r="O231" s="142"/>
      <c r="P231" s="142"/>
      <c r="Q231" s="142"/>
      <c r="R231" s="54"/>
    </row>
    <row r="232" spans="1:18" s="55" customFormat="1" ht="15" customHeight="1">
      <c r="A232" s="50"/>
      <c r="B232" s="62"/>
      <c r="C232" s="62"/>
      <c r="D232" s="62"/>
      <c r="E232" s="52"/>
      <c r="F232" s="53"/>
      <c r="G232" s="92" t="s">
        <v>450</v>
      </c>
      <c r="H232" s="101" t="s">
        <v>235</v>
      </c>
      <c r="I232" s="115">
        <v>270000</v>
      </c>
      <c r="J232" s="115">
        <v>270000</v>
      </c>
      <c r="K232" s="115">
        <v>270000</v>
      </c>
      <c r="L232" s="115">
        <v>270000</v>
      </c>
      <c r="M232" s="142">
        <f t="shared" si="3"/>
        <v>0</v>
      </c>
      <c r="N232" s="142"/>
      <c r="O232" s="142"/>
      <c r="P232" s="142"/>
      <c r="Q232" s="142"/>
      <c r="R232" s="54"/>
    </row>
    <row r="233" spans="1:18" s="55" customFormat="1" ht="15" customHeight="1">
      <c r="A233" s="50"/>
      <c r="B233" s="62"/>
      <c r="C233" s="62"/>
      <c r="D233" s="62"/>
      <c r="E233" s="52"/>
      <c r="F233" s="53"/>
      <c r="G233" s="92" t="s">
        <v>236</v>
      </c>
      <c r="H233" s="101" t="s">
        <v>237</v>
      </c>
      <c r="I233" s="115">
        <v>540000</v>
      </c>
      <c r="J233" s="115">
        <v>540000</v>
      </c>
      <c r="K233" s="115">
        <v>540000</v>
      </c>
      <c r="L233" s="115">
        <v>540000</v>
      </c>
      <c r="M233" s="142">
        <f t="shared" si="3"/>
        <v>0</v>
      </c>
      <c r="N233" s="142"/>
      <c r="O233" s="142"/>
      <c r="P233" s="142"/>
      <c r="Q233" s="142"/>
      <c r="R233" s="54"/>
    </row>
    <row r="234" spans="1:18" s="55" customFormat="1" ht="15" customHeight="1">
      <c r="A234" s="50"/>
      <c r="B234" s="62"/>
      <c r="C234" s="62"/>
      <c r="D234" s="62"/>
      <c r="E234" s="52"/>
      <c r="F234" s="53"/>
      <c r="G234" s="92" t="s">
        <v>469</v>
      </c>
      <c r="H234" s="101" t="s">
        <v>470</v>
      </c>
      <c r="I234" s="115">
        <v>4500000</v>
      </c>
      <c r="J234" s="115">
        <v>4500000</v>
      </c>
      <c r="K234" s="115">
        <v>4500000</v>
      </c>
      <c r="L234" s="115">
        <v>4500000</v>
      </c>
      <c r="M234" s="142">
        <f t="shared" si="3"/>
        <v>0</v>
      </c>
      <c r="N234" s="142"/>
      <c r="O234" s="142"/>
      <c r="P234" s="142"/>
      <c r="Q234" s="142"/>
      <c r="R234" s="54"/>
    </row>
    <row r="235" spans="1:18" s="55" customFormat="1" ht="15" customHeight="1">
      <c r="A235" s="50"/>
      <c r="B235" s="62"/>
      <c r="C235" s="62"/>
      <c r="D235" s="62"/>
      <c r="E235" s="52"/>
      <c r="F235" s="53"/>
      <c r="G235" s="92" t="s">
        <v>471</v>
      </c>
      <c r="H235" s="101" t="s">
        <v>823</v>
      </c>
      <c r="I235" s="115">
        <v>180000</v>
      </c>
      <c r="J235" s="115">
        <v>180000</v>
      </c>
      <c r="K235" s="115">
        <v>180000</v>
      </c>
      <c r="L235" s="115">
        <v>180000</v>
      </c>
      <c r="M235" s="142">
        <f t="shared" si="3"/>
        <v>0</v>
      </c>
      <c r="N235" s="142"/>
      <c r="O235" s="142"/>
      <c r="P235" s="142"/>
      <c r="Q235" s="142"/>
      <c r="R235" s="54"/>
    </row>
    <row r="236" spans="1:18" s="55" customFormat="1" ht="15" customHeight="1">
      <c r="A236" s="50"/>
      <c r="B236" s="62"/>
      <c r="C236" s="62"/>
      <c r="D236" s="62"/>
      <c r="E236" s="52"/>
      <c r="F236" s="53"/>
      <c r="G236" s="92" t="s">
        <v>472</v>
      </c>
      <c r="H236" s="101" t="s">
        <v>473</v>
      </c>
      <c r="I236" s="115">
        <v>900000</v>
      </c>
      <c r="J236" s="115">
        <v>900000</v>
      </c>
      <c r="K236" s="115">
        <v>900000</v>
      </c>
      <c r="L236" s="115">
        <v>900000</v>
      </c>
      <c r="M236" s="142">
        <f t="shared" si="3"/>
        <v>0</v>
      </c>
      <c r="N236" s="142"/>
      <c r="O236" s="142"/>
      <c r="P236" s="142"/>
      <c r="Q236" s="142"/>
      <c r="R236" s="54"/>
    </row>
    <row r="237" spans="1:18" s="55" customFormat="1" ht="15" customHeight="1">
      <c r="A237" s="50"/>
      <c r="B237" s="62"/>
      <c r="C237" s="62"/>
      <c r="D237" s="62"/>
      <c r="E237" s="52"/>
      <c r="F237" s="53"/>
      <c r="G237" s="92" t="s">
        <v>238</v>
      </c>
      <c r="H237" s="101" t="s">
        <v>239</v>
      </c>
      <c r="I237" s="115">
        <v>4300000</v>
      </c>
      <c r="J237" s="115">
        <v>4300000</v>
      </c>
      <c r="K237" s="115">
        <v>4300000</v>
      </c>
      <c r="L237" s="115">
        <v>4248003</v>
      </c>
      <c r="M237" s="142">
        <f t="shared" si="3"/>
        <v>-51997</v>
      </c>
      <c r="N237" s="142"/>
      <c r="O237" s="142"/>
      <c r="P237" s="142"/>
      <c r="Q237" s="142"/>
      <c r="R237" s="54"/>
    </row>
    <row r="238" spans="1:18" s="55" customFormat="1" ht="15" customHeight="1">
      <c r="A238" s="50"/>
      <c r="B238" s="62"/>
      <c r="C238" s="62"/>
      <c r="D238" s="62"/>
      <c r="E238" s="52"/>
      <c r="F238" s="53"/>
      <c r="G238" s="92" t="s">
        <v>240</v>
      </c>
      <c r="H238" s="101" t="s">
        <v>241</v>
      </c>
      <c r="I238" s="115">
        <v>1492240</v>
      </c>
      <c r="J238" s="115">
        <v>1492240</v>
      </c>
      <c r="K238" s="115">
        <v>1492240</v>
      </c>
      <c r="L238" s="115">
        <v>1492240</v>
      </c>
      <c r="M238" s="142">
        <f t="shared" si="3"/>
        <v>0</v>
      </c>
      <c r="N238" s="142"/>
      <c r="O238" s="142"/>
      <c r="P238" s="142"/>
      <c r="Q238" s="142"/>
      <c r="R238" s="54"/>
    </row>
    <row r="239" spans="1:18" s="55" customFormat="1" ht="15" customHeight="1">
      <c r="A239" s="50"/>
      <c r="B239" s="62"/>
      <c r="C239" s="62"/>
      <c r="D239" s="62"/>
      <c r="E239" s="52"/>
      <c r="F239" s="53"/>
      <c r="G239" s="92" t="s">
        <v>242</v>
      </c>
      <c r="H239" s="101" t="s">
        <v>243</v>
      </c>
      <c r="I239" s="115">
        <v>100000</v>
      </c>
      <c r="J239" s="115">
        <v>100000</v>
      </c>
      <c r="K239" s="115">
        <v>100000</v>
      </c>
      <c r="L239" s="115">
        <v>100000</v>
      </c>
      <c r="M239" s="142">
        <f t="shared" si="3"/>
        <v>0</v>
      </c>
      <c r="N239" s="142"/>
      <c r="O239" s="142"/>
      <c r="P239" s="142"/>
      <c r="Q239" s="142"/>
      <c r="R239" s="54"/>
    </row>
    <row r="240" spans="1:18" s="55" customFormat="1" ht="15" customHeight="1">
      <c r="A240" s="50"/>
      <c r="B240" s="62"/>
      <c r="C240" s="62"/>
      <c r="D240" s="62"/>
      <c r="E240" s="52"/>
      <c r="F240" s="53"/>
      <c r="G240" s="92" t="s">
        <v>244</v>
      </c>
      <c r="H240" s="101" t="s">
        <v>245</v>
      </c>
      <c r="I240" s="115">
        <v>30000</v>
      </c>
      <c r="J240" s="115">
        <v>30000</v>
      </c>
      <c r="K240" s="115">
        <v>30000</v>
      </c>
      <c r="L240" s="115">
        <v>30000</v>
      </c>
      <c r="M240" s="142">
        <f t="shared" si="3"/>
        <v>0</v>
      </c>
      <c r="N240" s="142"/>
      <c r="O240" s="142"/>
      <c r="P240" s="142"/>
      <c r="Q240" s="142"/>
      <c r="R240" s="54"/>
    </row>
    <row r="241" spans="1:18" s="55" customFormat="1" ht="15" customHeight="1" hidden="1">
      <c r="A241" s="50"/>
      <c r="B241" s="62"/>
      <c r="C241" s="62"/>
      <c r="D241" s="62"/>
      <c r="E241" s="52"/>
      <c r="F241" s="53"/>
      <c r="G241" s="92" t="s">
        <v>542</v>
      </c>
      <c r="H241" s="101" t="s">
        <v>543</v>
      </c>
      <c r="I241" s="115"/>
      <c r="J241" s="115"/>
      <c r="K241" s="115"/>
      <c r="L241" s="115"/>
      <c r="M241" s="142">
        <f t="shared" si="3"/>
        <v>0</v>
      </c>
      <c r="N241" s="142"/>
      <c r="O241" s="142"/>
      <c r="P241" s="142"/>
      <c r="Q241" s="142"/>
      <c r="R241" s="54"/>
    </row>
    <row r="242" spans="1:18" s="55" customFormat="1" ht="15" customHeight="1" hidden="1">
      <c r="A242" s="50"/>
      <c r="B242" s="62"/>
      <c r="C242" s="62"/>
      <c r="D242" s="62"/>
      <c r="E242" s="52"/>
      <c r="F242" s="53"/>
      <c r="G242" s="92" t="s">
        <v>544</v>
      </c>
      <c r="H242" s="101" t="s">
        <v>545</v>
      </c>
      <c r="I242" s="115"/>
      <c r="J242" s="115"/>
      <c r="K242" s="115"/>
      <c r="L242" s="115"/>
      <c r="M242" s="142">
        <f t="shared" si="3"/>
        <v>0</v>
      </c>
      <c r="N242" s="142"/>
      <c r="O242" s="142"/>
      <c r="P242" s="142"/>
      <c r="Q242" s="142"/>
      <c r="R242" s="54"/>
    </row>
    <row r="243" spans="1:18" s="55" customFormat="1" ht="15" customHeight="1">
      <c r="A243" s="50"/>
      <c r="B243" s="62"/>
      <c r="C243" s="62"/>
      <c r="D243" s="62"/>
      <c r="E243" s="52"/>
      <c r="F243" s="53"/>
      <c r="G243" s="92" t="s">
        <v>474</v>
      </c>
      <c r="H243" s="101" t="s">
        <v>475</v>
      </c>
      <c r="I243" s="115">
        <v>347600</v>
      </c>
      <c r="J243" s="115">
        <v>347600</v>
      </c>
      <c r="K243" s="115">
        <v>347600</v>
      </c>
      <c r="L243" s="115">
        <v>347600</v>
      </c>
      <c r="M243" s="142">
        <f t="shared" si="3"/>
        <v>0</v>
      </c>
      <c r="N243" s="142"/>
      <c r="O243" s="142"/>
      <c r="P243" s="142"/>
      <c r="Q243" s="142"/>
      <c r="R243" s="54"/>
    </row>
    <row r="244" spans="1:18" s="55" customFormat="1" ht="15" customHeight="1">
      <c r="A244" s="50"/>
      <c r="B244" s="62"/>
      <c r="C244" s="62"/>
      <c r="D244" s="62"/>
      <c r="E244" s="52"/>
      <c r="F244" s="53"/>
      <c r="G244" s="92" t="s">
        <v>625</v>
      </c>
      <c r="H244" s="101" t="s">
        <v>626</v>
      </c>
      <c r="I244" s="115">
        <v>100000</v>
      </c>
      <c r="J244" s="115">
        <v>100000</v>
      </c>
      <c r="K244" s="115">
        <v>100000</v>
      </c>
      <c r="L244" s="115">
        <v>151997</v>
      </c>
      <c r="M244" s="142">
        <f t="shared" si="3"/>
        <v>51997</v>
      </c>
      <c r="N244" s="142"/>
      <c r="O244" s="142"/>
      <c r="P244" s="142"/>
      <c r="Q244" s="142"/>
      <c r="R244" s="54"/>
    </row>
    <row r="245" spans="1:18" s="55" customFormat="1" ht="15" customHeight="1" hidden="1">
      <c r="A245" s="50"/>
      <c r="B245" s="62"/>
      <c r="C245" s="62"/>
      <c r="D245" s="62"/>
      <c r="E245" s="52"/>
      <c r="F245" s="53"/>
      <c r="G245" s="92" t="s">
        <v>714</v>
      </c>
      <c r="H245" s="101" t="s">
        <v>715</v>
      </c>
      <c r="I245" s="115"/>
      <c r="J245" s="115"/>
      <c r="K245" s="115"/>
      <c r="L245" s="115"/>
      <c r="M245" s="142">
        <f t="shared" si="3"/>
        <v>0</v>
      </c>
      <c r="N245" s="142"/>
      <c r="O245" s="142"/>
      <c r="P245" s="142"/>
      <c r="Q245" s="142"/>
      <c r="R245" s="54"/>
    </row>
    <row r="246" spans="1:18" s="55" customFormat="1" ht="15" customHeight="1">
      <c r="A246" s="50"/>
      <c r="B246" s="62"/>
      <c r="C246" s="62"/>
      <c r="D246" s="62"/>
      <c r="E246" s="52"/>
      <c r="F246" s="53"/>
      <c r="G246" s="30"/>
      <c r="H246" s="125" t="s">
        <v>916</v>
      </c>
      <c r="I246" s="187">
        <f>SUM(I248:I264)</f>
        <v>585383307</v>
      </c>
      <c r="J246" s="187">
        <v>583135307</v>
      </c>
      <c r="K246" s="187">
        <v>596044385</v>
      </c>
      <c r="L246" s="187">
        <v>603804219</v>
      </c>
      <c r="M246" s="182">
        <f t="shared" si="3"/>
        <v>7759834</v>
      </c>
      <c r="N246" s="182">
        <f>SUM(N254)</f>
        <v>350000</v>
      </c>
      <c r="O246" s="182"/>
      <c r="P246" s="182"/>
      <c r="Q246" s="182"/>
      <c r="R246" s="54"/>
    </row>
    <row r="247" spans="1:18" s="81" customFormat="1" ht="15.75" customHeight="1">
      <c r="A247" s="77"/>
      <c r="B247" s="43"/>
      <c r="C247" s="43"/>
      <c r="D247" s="43"/>
      <c r="E247" s="78"/>
      <c r="F247" s="79"/>
      <c r="G247" s="131"/>
      <c r="H247" s="173" t="s">
        <v>1017</v>
      </c>
      <c r="I247" s="115"/>
      <c r="J247" s="187"/>
      <c r="K247" s="187"/>
      <c r="L247" s="115"/>
      <c r="M247" s="142"/>
      <c r="N247" s="142"/>
      <c r="O247" s="142"/>
      <c r="P247" s="142"/>
      <c r="Q247" s="142"/>
      <c r="R247" s="80"/>
    </row>
    <row r="248" spans="1:18" s="81" customFormat="1" ht="15.75" customHeight="1">
      <c r="A248" s="77"/>
      <c r="B248" s="43"/>
      <c r="C248" s="43"/>
      <c r="D248" s="43"/>
      <c r="E248" s="78"/>
      <c r="F248" s="79"/>
      <c r="G248" s="30" t="s">
        <v>251</v>
      </c>
      <c r="H248" s="101" t="s">
        <v>123</v>
      </c>
      <c r="I248" s="115">
        <v>444332217</v>
      </c>
      <c r="J248" s="115">
        <v>444332217</v>
      </c>
      <c r="K248" s="115">
        <v>444332217</v>
      </c>
      <c r="L248" s="115">
        <v>444332217</v>
      </c>
      <c r="M248" s="142">
        <f t="shared" si="3"/>
        <v>0</v>
      </c>
      <c r="N248" s="142"/>
      <c r="O248" s="142"/>
      <c r="P248" s="142"/>
      <c r="Q248" s="142"/>
      <c r="R248" s="80"/>
    </row>
    <row r="249" spans="1:18" s="81" customFormat="1" ht="15.75" customHeight="1">
      <c r="A249" s="77"/>
      <c r="B249" s="43"/>
      <c r="C249" s="43"/>
      <c r="D249" s="43"/>
      <c r="E249" s="78"/>
      <c r="F249" s="79"/>
      <c r="G249" s="132"/>
      <c r="H249" s="173" t="s">
        <v>1018</v>
      </c>
      <c r="I249" s="115"/>
      <c r="J249" s="115"/>
      <c r="K249" s="115"/>
      <c r="L249" s="115"/>
      <c r="M249" s="142"/>
      <c r="N249" s="142"/>
      <c r="O249" s="142"/>
      <c r="P249" s="142"/>
      <c r="Q249" s="142"/>
      <c r="R249" s="80"/>
    </row>
    <row r="250" spans="1:18" s="81" customFormat="1" ht="15.75" customHeight="1" hidden="1">
      <c r="A250" s="77"/>
      <c r="B250" s="43"/>
      <c r="C250" s="43"/>
      <c r="D250" s="43"/>
      <c r="E250" s="78"/>
      <c r="F250" s="79"/>
      <c r="G250" s="30" t="s">
        <v>246</v>
      </c>
      <c r="H250" s="100" t="s">
        <v>247</v>
      </c>
      <c r="I250" s="115"/>
      <c r="J250" s="115"/>
      <c r="K250" s="115"/>
      <c r="L250" s="115"/>
      <c r="M250" s="142">
        <f t="shared" si="3"/>
        <v>0</v>
      </c>
      <c r="N250" s="142"/>
      <c r="O250" s="142"/>
      <c r="P250" s="142"/>
      <c r="Q250" s="142"/>
      <c r="R250" s="80"/>
    </row>
    <row r="251" spans="1:18" s="81" customFormat="1" ht="15.75" customHeight="1">
      <c r="A251" s="77"/>
      <c r="B251" s="43"/>
      <c r="C251" s="43"/>
      <c r="D251" s="43"/>
      <c r="E251" s="78"/>
      <c r="F251" s="79"/>
      <c r="G251" s="30" t="s">
        <v>595</v>
      </c>
      <c r="H251" s="100" t="s">
        <v>737</v>
      </c>
      <c r="I251" s="115">
        <v>24000000</v>
      </c>
      <c r="J251" s="115">
        <v>24000000</v>
      </c>
      <c r="K251" s="115">
        <v>24000000</v>
      </c>
      <c r="L251" s="115">
        <v>24000000</v>
      </c>
      <c r="M251" s="142">
        <f t="shared" si="3"/>
        <v>0</v>
      </c>
      <c r="N251" s="142"/>
      <c r="O251" s="142"/>
      <c r="P251" s="142"/>
      <c r="Q251" s="142"/>
      <c r="R251" s="80"/>
    </row>
    <row r="252" spans="1:18" s="81" customFormat="1" ht="15.75" customHeight="1">
      <c r="A252" s="77"/>
      <c r="B252" s="43"/>
      <c r="C252" s="43"/>
      <c r="D252" s="43"/>
      <c r="E252" s="78"/>
      <c r="F252" s="79"/>
      <c r="G252" s="30" t="s">
        <v>978</v>
      </c>
      <c r="H252" s="100" t="s">
        <v>979</v>
      </c>
      <c r="I252" s="115"/>
      <c r="J252" s="115"/>
      <c r="K252" s="115">
        <v>1000000</v>
      </c>
      <c r="L252" s="115">
        <v>1000000</v>
      </c>
      <c r="M252" s="142">
        <f t="shared" si="3"/>
        <v>0</v>
      </c>
      <c r="N252" s="142"/>
      <c r="O252" s="142"/>
      <c r="P252" s="142"/>
      <c r="Q252" s="142"/>
      <c r="R252" s="80"/>
    </row>
    <row r="253" spans="1:18" s="81" customFormat="1" ht="15.75" customHeight="1">
      <c r="A253" s="77"/>
      <c r="B253" s="43"/>
      <c r="C253" s="43"/>
      <c r="D253" s="43"/>
      <c r="E253" s="78"/>
      <c r="F253" s="79"/>
      <c r="G253" s="30" t="s">
        <v>248</v>
      </c>
      <c r="H253" s="100" t="s">
        <v>249</v>
      </c>
      <c r="I253" s="115">
        <v>55815</v>
      </c>
      <c r="J253" s="115">
        <v>55815</v>
      </c>
      <c r="K253" s="115">
        <v>55815</v>
      </c>
      <c r="L253" s="115">
        <v>55815</v>
      </c>
      <c r="M253" s="142">
        <f t="shared" si="3"/>
        <v>0</v>
      </c>
      <c r="N253" s="142"/>
      <c r="O253" s="142"/>
      <c r="P253" s="142"/>
      <c r="Q253" s="142"/>
      <c r="R253" s="80"/>
    </row>
    <row r="254" spans="1:18" s="69" customFormat="1" ht="14.25" customHeight="1">
      <c r="A254" s="64"/>
      <c r="B254" s="65"/>
      <c r="C254" s="65"/>
      <c r="D254" s="65"/>
      <c r="E254" s="66"/>
      <c r="F254" s="67"/>
      <c r="G254" s="30" t="s">
        <v>250</v>
      </c>
      <c r="H254" s="101" t="s">
        <v>50</v>
      </c>
      <c r="I254" s="115">
        <v>350000</v>
      </c>
      <c r="J254" s="115">
        <v>350000</v>
      </c>
      <c r="K254" s="115">
        <v>350000</v>
      </c>
      <c r="L254" s="115">
        <v>350000</v>
      </c>
      <c r="M254" s="142">
        <f t="shared" si="3"/>
        <v>0</v>
      </c>
      <c r="N254" s="142">
        <v>350000</v>
      </c>
      <c r="O254" s="142"/>
      <c r="P254" s="142"/>
      <c r="Q254" s="142"/>
      <c r="R254" s="68"/>
    </row>
    <row r="255" spans="1:18" s="69" customFormat="1" ht="14.25" customHeight="1">
      <c r="A255" s="64"/>
      <c r="B255" s="65"/>
      <c r="C255" s="65"/>
      <c r="D255" s="65"/>
      <c r="E255" s="66"/>
      <c r="F255" s="67"/>
      <c r="G255" s="30" t="s">
        <v>476</v>
      </c>
      <c r="H255" s="101" t="s">
        <v>477</v>
      </c>
      <c r="I255" s="115">
        <v>2250000</v>
      </c>
      <c r="J255" s="115">
        <v>2000</v>
      </c>
      <c r="K255" s="115">
        <v>5622000</v>
      </c>
      <c r="L255" s="115">
        <v>11242000</v>
      </c>
      <c r="M255" s="142">
        <f t="shared" si="3"/>
        <v>5620000</v>
      </c>
      <c r="N255" s="142"/>
      <c r="O255" s="142"/>
      <c r="P255" s="142"/>
      <c r="Q255" s="142"/>
      <c r="R255" s="68"/>
    </row>
    <row r="256" spans="1:19" s="69" customFormat="1" ht="15" customHeight="1">
      <c r="A256" s="64"/>
      <c r="B256" s="65"/>
      <c r="C256" s="65"/>
      <c r="D256" s="65"/>
      <c r="E256" s="66"/>
      <c r="F256" s="67"/>
      <c r="G256" s="30" t="s">
        <v>252</v>
      </c>
      <c r="H256" s="101" t="s">
        <v>126</v>
      </c>
      <c r="I256" s="115">
        <v>49023223</v>
      </c>
      <c r="J256" s="115">
        <v>49023223</v>
      </c>
      <c r="K256" s="115">
        <v>49023223</v>
      </c>
      <c r="L256" s="115">
        <v>54023223</v>
      </c>
      <c r="M256" s="142">
        <f t="shared" si="3"/>
        <v>5000000</v>
      </c>
      <c r="N256" s="142"/>
      <c r="O256" s="142"/>
      <c r="P256" s="142"/>
      <c r="Q256" s="142"/>
      <c r="R256" s="68"/>
      <c r="S256" s="68"/>
    </row>
    <row r="257" spans="1:18" s="69" customFormat="1" ht="15" customHeight="1">
      <c r="A257" s="64"/>
      <c r="B257" s="65"/>
      <c r="C257" s="65"/>
      <c r="D257" s="65"/>
      <c r="E257" s="66"/>
      <c r="F257" s="67"/>
      <c r="G257" s="30" t="s">
        <v>253</v>
      </c>
      <c r="H257" s="101" t="s">
        <v>254</v>
      </c>
      <c r="I257" s="115">
        <v>23472</v>
      </c>
      <c r="J257" s="115">
        <v>23472</v>
      </c>
      <c r="K257" s="115">
        <v>23472</v>
      </c>
      <c r="L257" s="115">
        <v>23472</v>
      </c>
      <c r="M257" s="142">
        <f t="shared" si="3"/>
        <v>0</v>
      </c>
      <c r="N257" s="142"/>
      <c r="O257" s="142"/>
      <c r="P257" s="142"/>
      <c r="Q257" s="142"/>
      <c r="R257" s="68"/>
    </row>
    <row r="258" spans="1:18" s="69" customFormat="1" ht="15" customHeight="1">
      <c r="A258" s="64"/>
      <c r="B258" s="65"/>
      <c r="C258" s="65"/>
      <c r="D258" s="65"/>
      <c r="E258" s="66"/>
      <c r="F258" s="67"/>
      <c r="G258" s="30" t="s">
        <v>980</v>
      </c>
      <c r="H258" s="101" t="s">
        <v>981</v>
      </c>
      <c r="I258" s="115"/>
      <c r="J258" s="115"/>
      <c r="K258" s="115">
        <v>5000000</v>
      </c>
      <c r="L258" s="115"/>
      <c r="M258" s="142">
        <v>-5000000</v>
      </c>
      <c r="N258" s="142"/>
      <c r="O258" s="142"/>
      <c r="P258" s="142"/>
      <c r="Q258" s="142"/>
      <c r="R258" s="68"/>
    </row>
    <row r="259" spans="1:18" s="69" customFormat="1" ht="15.75" customHeight="1">
      <c r="A259" s="64"/>
      <c r="B259" s="65"/>
      <c r="C259" s="65"/>
      <c r="D259" s="65"/>
      <c r="E259" s="66"/>
      <c r="F259" s="67"/>
      <c r="G259" s="30" t="s">
        <v>255</v>
      </c>
      <c r="H259" s="101" t="s">
        <v>124</v>
      </c>
      <c r="I259" s="115">
        <v>10262963</v>
      </c>
      <c r="J259" s="115">
        <v>10262963</v>
      </c>
      <c r="K259" s="115">
        <v>10262963</v>
      </c>
      <c r="L259" s="115">
        <v>10262963</v>
      </c>
      <c r="M259" s="142">
        <f t="shared" si="3"/>
        <v>0</v>
      </c>
      <c r="N259" s="142"/>
      <c r="O259" s="142"/>
      <c r="P259" s="142"/>
      <c r="Q259" s="142"/>
      <c r="R259" s="68"/>
    </row>
    <row r="260" spans="1:18" s="69" customFormat="1" ht="15">
      <c r="A260" s="64"/>
      <c r="B260" s="65"/>
      <c r="C260" s="65"/>
      <c r="D260" s="65"/>
      <c r="E260" s="66"/>
      <c r="F260" s="67"/>
      <c r="G260" s="30" t="s">
        <v>256</v>
      </c>
      <c r="H260" s="101" t="s">
        <v>125</v>
      </c>
      <c r="I260" s="115">
        <v>7651365</v>
      </c>
      <c r="J260" s="115">
        <v>7651365</v>
      </c>
      <c r="K260" s="115">
        <v>7651365</v>
      </c>
      <c r="L260" s="115">
        <v>7651365</v>
      </c>
      <c r="M260" s="142">
        <f t="shared" si="3"/>
        <v>0</v>
      </c>
      <c r="N260" s="142"/>
      <c r="O260" s="142"/>
      <c r="P260" s="142"/>
      <c r="Q260" s="142"/>
      <c r="R260" s="68"/>
    </row>
    <row r="261" spans="1:18" s="69" customFormat="1" ht="15">
      <c r="A261" s="106"/>
      <c r="B261" s="109"/>
      <c r="C261" s="109"/>
      <c r="D261" s="109"/>
      <c r="E261" s="110"/>
      <c r="F261" s="111"/>
      <c r="G261" s="30" t="s">
        <v>257</v>
      </c>
      <c r="H261" s="101" t="s">
        <v>125</v>
      </c>
      <c r="I261" s="115">
        <v>940000</v>
      </c>
      <c r="J261" s="115">
        <v>940000</v>
      </c>
      <c r="K261" s="115">
        <v>940000</v>
      </c>
      <c r="L261" s="115">
        <v>940000</v>
      </c>
      <c r="M261" s="142">
        <f t="shared" si="3"/>
        <v>0</v>
      </c>
      <c r="N261" s="142"/>
      <c r="O261" s="142"/>
      <c r="P261" s="142"/>
      <c r="Q261" s="142"/>
      <c r="R261" s="68"/>
    </row>
    <row r="262" spans="1:18" s="69" customFormat="1" ht="15">
      <c r="A262" s="106"/>
      <c r="B262" s="109"/>
      <c r="C262" s="109"/>
      <c r="D262" s="109"/>
      <c r="E262" s="110"/>
      <c r="F262" s="111"/>
      <c r="G262" s="30" t="s">
        <v>258</v>
      </c>
      <c r="H262" s="101" t="s">
        <v>104</v>
      </c>
      <c r="I262" s="115">
        <v>6023154</v>
      </c>
      <c r="J262" s="115">
        <v>6023154</v>
      </c>
      <c r="K262" s="115">
        <v>7312326</v>
      </c>
      <c r="L262" s="115">
        <v>7312326</v>
      </c>
      <c r="M262" s="142">
        <f t="shared" si="3"/>
        <v>0</v>
      </c>
      <c r="N262" s="142"/>
      <c r="O262" s="142"/>
      <c r="P262" s="142"/>
      <c r="Q262" s="142"/>
      <c r="R262" s="68"/>
    </row>
    <row r="263" spans="1:18" s="69" customFormat="1" ht="15">
      <c r="A263" s="106"/>
      <c r="B263" s="109"/>
      <c r="C263" s="109"/>
      <c r="D263" s="109"/>
      <c r="E263" s="110"/>
      <c r="F263" s="111"/>
      <c r="G263" s="30" t="s">
        <v>824</v>
      </c>
      <c r="H263" s="101" t="s">
        <v>825</v>
      </c>
      <c r="I263" s="115">
        <v>38671098</v>
      </c>
      <c r="J263" s="115">
        <v>38671098</v>
      </c>
      <c r="K263" s="115">
        <v>38671004</v>
      </c>
      <c r="L263" s="115">
        <v>40810838</v>
      </c>
      <c r="M263" s="142">
        <f t="shared" si="3"/>
        <v>2139834</v>
      </c>
      <c r="N263" s="142"/>
      <c r="O263" s="142"/>
      <c r="P263" s="142"/>
      <c r="Q263" s="142"/>
      <c r="R263" s="68"/>
    </row>
    <row r="264" spans="1:17" s="105" customFormat="1" ht="15">
      <c r="A264" s="106"/>
      <c r="G264" s="30" t="s">
        <v>478</v>
      </c>
      <c r="H264" s="101" t="s">
        <v>479</v>
      </c>
      <c r="I264" s="115">
        <v>1800000</v>
      </c>
      <c r="J264" s="115">
        <v>1800000</v>
      </c>
      <c r="K264" s="115">
        <v>1800000</v>
      </c>
      <c r="L264" s="115">
        <v>1800000</v>
      </c>
      <c r="M264" s="142">
        <f t="shared" si="3"/>
        <v>0</v>
      </c>
      <c r="N264" s="142"/>
      <c r="O264" s="142"/>
      <c r="P264" s="142"/>
      <c r="Q264" s="142"/>
    </row>
    <row r="265" spans="1:17" s="105" customFormat="1" ht="15.75">
      <c r="A265" s="106"/>
      <c r="G265" s="30"/>
      <c r="H265" s="125" t="s">
        <v>917</v>
      </c>
      <c r="I265" s="187">
        <f>SUM(I267:I315)</f>
        <v>1720985167</v>
      </c>
      <c r="J265" s="187">
        <v>1746940956</v>
      </c>
      <c r="K265" s="187">
        <v>1798914245</v>
      </c>
      <c r="L265" s="187">
        <v>1802614245</v>
      </c>
      <c r="M265" s="182">
        <f t="shared" si="3"/>
        <v>3700000</v>
      </c>
      <c r="N265" s="182">
        <f>SUM(N272:N314)</f>
        <v>534005108</v>
      </c>
      <c r="O265" s="182">
        <v>66032574</v>
      </c>
      <c r="P265" s="182"/>
      <c r="Q265" s="182"/>
    </row>
    <row r="266" spans="1:18" s="55" customFormat="1" ht="15.75">
      <c r="A266" s="50"/>
      <c r="B266" s="62"/>
      <c r="C266" s="62"/>
      <c r="D266" s="62"/>
      <c r="E266" s="52"/>
      <c r="F266" s="53"/>
      <c r="G266" s="191"/>
      <c r="H266" s="173" t="s">
        <v>1017</v>
      </c>
      <c r="I266" s="115"/>
      <c r="J266" s="187"/>
      <c r="K266" s="187"/>
      <c r="L266" s="115"/>
      <c r="M266" s="142"/>
      <c r="N266" s="142"/>
      <c r="O266" s="142"/>
      <c r="P266" s="142"/>
      <c r="Q266" s="142"/>
      <c r="R266" s="54"/>
    </row>
    <row r="267" spans="1:18" s="55" customFormat="1" ht="15">
      <c r="A267" s="50"/>
      <c r="B267" s="62"/>
      <c r="C267" s="62"/>
      <c r="D267" s="62"/>
      <c r="E267" s="52"/>
      <c r="F267" s="53"/>
      <c r="G267" s="92" t="s">
        <v>259</v>
      </c>
      <c r="H267" s="101" t="s">
        <v>127</v>
      </c>
      <c r="I267" s="115">
        <v>158737227</v>
      </c>
      <c r="J267" s="115">
        <v>158737227</v>
      </c>
      <c r="K267" s="115">
        <v>159254381</v>
      </c>
      <c r="L267" s="115">
        <v>162981416</v>
      </c>
      <c r="M267" s="142">
        <f t="shared" si="3"/>
        <v>3727035</v>
      </c>
      <c r="N267" s="142"/>
      <c r="O267" s="142"/>
      <c r="P267" s="142"/>
      <c r="Q267" s="142"/>
      <c r="R267" s="54"/>
    </row>
    <row r="268" spans="1:19" s="55" customFormat="1" ht="15">
      <c r="A268" s="50"/>
      <c r="B268" s="62"/>
      <c r="C268" s="62"/>
      <c r="D268" s="62"/>
      <c r="E268" s="52"/>
      <c r="F268" s="53"/>
      <c r="G268" s="92" t="s">
        <v>267</v>
      </c>
      <c r="H268" s="101" t="s">
        <v>127</v>
      </c>
      <c r="I268" s="115">
        <v>344720217</v>
      </c>
      <c r="J268" s="115">
        <v>344720217</v>
      </c>
      <c r="K268" s="115">
        <v>346759217</v>
      </c>
      <c r="L268" s="115">
        <v>346759217</v>
      </c>
      <c r="M268" s="142">
        <f t="shared" si="3"/>
        <v>0</v>
      </c>
      <c r="N268" s="142"/>
      <c r="O268" s="142"/>
      <c r="P268" s="142"/>
      <c r="Q268" s="142"/>
      <c r="R268" s="54"/>
      <c r="S268" s="54"/>
    </row>
    <row r="269" spans="1:19" s="55" customFormat="1" ht="15">
      <c r="A269" s="50"/>
      <c r="B269" s="62"/>
      <c r="C269" s="62"/>
      <c r="D269" s="62"/>
      <c r="E269" s="52"/>
      <c r="F269" s="53"/>
      <c r="G269" s="92" t="s">
        <v>268</v>
      </c>
      <c r="H269" s="101" t="s">
        <v>127</v>
      </c>
      <c r="I269" s="115">
        <v>129940314</v>
      </c>
      <c r="J269" s="115">
        <v>129940314</v>
      </c>
      <c r="K269" s="115">
        <v>129940295</v>
      </c>
      <c r="L269" s="115">
        <v>127413260</v>
      </c>
      <c r="M269" s="142">
        <f aca="true" t="shared" si="4" ref="M269:M336">L269-K269</f>
        <v>-2527035</v>
      </c>
      <c r="N269" s="142"/>
      <c r="O269" s="142"/>
      <c r="P269" s="142"/>
      <c r="Q269" s="142"/>
      <c r="R269" s="54"/>
      <c r="S269" s="54"/>
    </row>
    <row r="270" spans="1:19" s="55" customFormat="1" ht="15">
      <c r="A270" s="50"/>
      <c r="B270" s="62"/>
      <c r="C270" s="62"/>
      <c r="D270" s="62"/>
      <c r="E270" s="52"/>
      <c r="F270" s="53"/>
      <c r="G270" s="92" t="s">
        <v>269</v>
      </c>
      <c r="H270" s="101" t="s">
        <v>127</v>
      </c>
      <c r="I270" s="115">
        <v>409865606</v>
      </c>
      <c r="J270" s="115">
        <v>410465606</v>
      </c>
      <c r="K270" s="115">
        <v>410465606</v>
      </c>
      <c r="L270" s="115">
        <v>422556030</v>
      </c>
      <c r="M270" s="142">
        <f t="shared" si="4"/>
        <v>12090424</v>
      </c>
      <c r="N270" s="142"/>
      <c r="O270" s="142"/>
      <c r="P270" s="142"/>
      <c r="Q270" s="142"/>
      <c r="R270" s="54"/>
      <c r="S270" s="54"/>
    </row>
    <row r="271" spans="1:19" s="55" customFormat="1" ht="15">
      <c r="A271" s="50"/>
      <c r="B271" s="62"/>
      <c r="C271" s="62"/>
      <c r="D271" s="62"/>
      <c r="E271" s="52"/>
      <c r="F271" s="53"/>
      <c r="G271" s="92" t="s">
        <v>270</v>
      </c>
      <c r="H271" s="101" t="s">
        <v>127</v>
      </c>
      <c r="I271" s="115">
        <v>80659212</v>
      </c>
      <c r="J271" s="115">
        <v>80659212</v>
      </c>
      <c r="K271" s="115">
        <v>100659212</v>
      </c>
      <c r="L271" s="115">
        <v>91268788</v>
      </c>
      <c r="M271" s="142">
        <f t="shared" si="4"/>
        <v>-9390424</v>
      </c>
      <c r="N271" s="142"/>
      <c r="O271" s="142"/>
      <c r="P271" s="142"/>
      <c r="Q271" s="142"/>
      <c r="R271" s="54"/>
      <c r="S271" s="54"/>
    </row>
    <row r="272" spans="1:19" s="55" customFormat="1" ht="15">
      <c r="A272" s="50"/>
      <c r="B272" s="62"/>
      <c r="C272" s="62"/>
      <c r="D272" s="62"/>
      <c r="E272" s="52"/>
      <c r="F272" s="53"/>
      <c r="G272" s="92" t="s">
        <v>662</v>
      </c>
      <c r="H272" s="101" t="s">
        <v>663</v>
      </c>
      <c r="I272" s="117">
        <v>466434647</v>
      </c>
      <c r="J272" s="117">
        <v>466434647</v>
      </c>
      <c r="K272" s="115">
        <v>466434647</v>
      </c>
      <c r="L272" s="115">
        <v>466434647</v>
      </c>
      <c r="M272" s="142">
        <f t="shared" si="4"/>
        <v>0</v>
      </c>
      <c r="N272" s="142">
        <v>466434647</v>
      </c>
      <c r="O272" s="142"/>
      <c r="P272" s="142"/>
      <c r="Q272" s="142"/>
      <c r="R272" s="54"/>
      <c r="S272" s="54"/>
    </row>
    <row r="273" spans="1:18" s="55" customFormat="1" ht="15" customHeight="1" hidden="1">
      <c r="A273" s="50"/>
      <c r="B273" s="62"/>
      <c r="C273" s="62"/>
      <c r="D273" s="62"/>
      <c r="E273" s="52"/>
      <c r="F273" s="53"/>
      <c r="G273" s="92" t="s">
        <v>485</v>
      </c>
      <c r="H273" s="101" t="s">
        <v>486</v>
      </c>
      <c r="I273" s="115"/>
      <c r="J273" s="115"/>
      <c r="K273" s="115"/>
      <c r="L273" s="115"/>
      <c r="M273" s="142">
        <f t="shared" si="4"/>
        <v>0</v>
      </c>
      <c r="N273" s="142"/>
      <c r="O273" s="142"/>
      <c r="P273" s="142"/>
      <c r="Q273" s="142"/>
      <c r="R273" s="54"/>
    </row>
    <row r="274" spans="1:18" s="55" customFormat="1" ht="15" customHeight="1" hidden="1">
      <c r="A274" s="50"/>
      <c r="B274" s="62"/>
      <c r="C274" s="62"/>
      <c r="D274" s="62"/>
      <c r="E274" s="52"/>
      <c r="F274" s="53"/>
      <c r="G274" s="92" t="s">
        <v>487</v>
      </c>
      <c r="H274" s="101" t="s">
        <v>598</v>
      </c>
      <c r="I274" s="115"/>
      <c r="J274" s="115"/>
      <c r="K274" s="115"/>
      <c r="L274" s="115"/>
      <c r="M274" s="142">
        <f t="shared" si="4"/>
        <v>0</v>
      </c>
      <c r="N274" s="142"/>
      <c r="O274" s="142"/>
      <c r="P274" s="142"/>
      <c r="Q274" s="142"/>
      <c r="R274" s="54"/>
    </row>
    <row r="275" spans="1:18" s="23" customFormat="1" ht="15.75">
      <c r="A275" s="18"/>
      <c r="B275" s="91"/>
      <c r="C275" s="91"/>
      <c r="D275" s="91"/>
      <c r="E275" s="20"/>
      <c r="F275" s="21"/>
      <c r="G275" s="132"/>
      <c r="H275" s="173" t="s">
        <v>1018</v>
      </c>
      <c r="I275" s="115"/>
      <c r="J275" s="115"/>
      <c r="K275" s="115"/>
      <c r="L275" s="115"/>
      <c r="M275" s="142"/>
      <c r="N275" s="142"/>
      <c r="O275" s="142"/>
      <c r="P275" s="142"/>
      <c r="Q275" s="142"/>
      <c r="R275" s="22"/>
    </row>
    <row r="276" spans="1:19" s="23" customFormat="1" ht="15">
      <c r="A276" s="18"/>
      <c r="B276" s="91"/>
      <c r="C276" s="91"/>
      <c r="D276" s="91"/>
      <c r="E276" s="20"/>
      <c r="F276" s="21"/>
      <c r="G276" s="92" t="s">
        <v>260</v>
      </c>
      <c r="H276" s="101" t="s">
        <v>51</v>
      </c>
      <c r="I276" s="115">
        <v>255000</v>
      </c>
      <c r="J276" s="115">
        <v>255000</v>
      </c>
      <c r="K276" s="115">
        <v>255000</v>
      </c>
      <c r="L276" s="115">
        <v>255000</v>
      </c>
      <c r="M276" s="142">
        <f t="shared" si="4"/>
        <v>0</v>
      </c>
      <c r="N276" s="142"/>
      <c r="O276" s="142"/>
      <c r="P276" s="142"/>
      <c r="Q276" s="142"/>
      <c r="R276" s="22"/>
      <c r="S276" s="162"/>
    </row>
    <row r="277" spans="1:18" s="17" customFormat="1" ht="15">
      <c r="A277" s="56"/>
      <c r="B277" s="57"/>
      <c r="C277" s="57"/>
      <c r="D277" s="57"/>
      <c r="E277" s="58"/>
      <c r="F277" s="70"/>
      <c r="G277" s="92" t="s">
        <v>261</v>
      </c>
      <c r="H277" s="101" t="s">
        <v>128</v>
      </c>
      <c r="I277" s="115">
        <v>1213115</v>
      </c>
      <c r="J277" s="115">
        <v>1213115</v>
      </c>
      <c r="K277" s="115">
        <v>1213115</v>
      </c>
      <c r="L277" s="115">
        <v>1213115</v>
      </c>
      <c r="M277" s="142">
        <f t="shared" si="4"/>
        <v>0</v>
      </c>
      <c r="N277" s="142"/>
      <c r="O277" s="142"/>
      <c r="P277" s="142"/>
      <c r="Q277" s="142"/>
      <c r="R277" s="16"/>
    </row>
    <row r="278" spans="1:18" s="17" customFormat="1" ht="60">
      <c r="A278" s="56"/>
      <c r="B278" s="57"/>
      <c r="C278" s="57"/>
      <c r="D278" s="57"/>
      <c r="E278" s="58"/>
      <c r="F278" s="70"/>
      <c r="G278" s="92" t="s">
        <v>826</v>
      </c>
      <c r="H278" s="101" t="s">
        <v>111</v>
      </c>
      <c r="I278" s="115">
        <v>301697</v>
      </c>
      <c r="J278" s="115">
        <v>301697</v>
      </c>
      <c r="K278" s="115">
        <v>301697</v>
      </c>
      <c r="L278" s="115">
        <v>301697</v>
      </c>
      <c r="M278" s="142">
        <f t="shared" si="4"/>
        <v>0</v>
      </c>
      <c r="N278" s="142"/>
      <c r="O278" s="142"/>
      <c r="P278" s="142"/>
      <c r="Q278" s="142"/>
      <c r="R278" s="16"/>
    </row>
    <row r="279" spans="1:18" s="17" customFormat="1" ht="15" customHeight="1">
      <c r="A279" s="56"/>
      <c r="B279" s="57"/>
      <c r="C279" s="57"/>
      <c r="D279" s="57"/>
      <c r="E279" s="58"/>
      <c r="F279" s="70"/>
      <c r="G279" s="92" t="s">
        <v>919</v>
      </c>
      <c r="H279" s="101" t="s">
        <v>918</v>
      </c>
      <c r="I279" s="115"/>
      <c r="J279" s="115">
        <v>15500000</v>
      </c>
      <c r="K279" s="115">
        <v>15500000</v>
      </c>
      <c r="L279" s="115">
        <v>15500000</v>
      </c>
      <c r="M279" s="142">
        <f t="shared" si="4"/>
        <v>0</v>
      </c>
      <c r="N279" s="142">
        <v>15500000</v>
      </c>
      <c r="O279" s="142"/>
      <c r="P279" s="142"/>
      <c r="Q279" s="142"/>
      <c r="R279" s="16"/>
    </row>
    <row r="280" spans="1:19" s="17" customFormat="1" ht="15" customHeight="1" hidden="1">
      <c r="A280" s="56"/>
      <c r="B280" s="57"/>
      <c r="C280" s="57"/>
      <c r="D280" s="57"/>
      <c r="E280" s="58"/>
      <c r="F280" s="70"/>
      <c r="G280" s="92" t="s">
        <v>262</v>
      </c>
      <c r="H280" s="101" t="s">
        <v>263</v>
      </c>
      <c r="I280" s="115"/>
      <c r="J280" s="115"/>
      <c r="K280" s="115"/>
      <c r="L280" s="115"/>
      <c r="M280" s="142">
        <f t="shared" si="4"/>
        <v>0</v>
      </c>
      <c r="N280" s="142"/>
      <c r="O280" s="142"/>
      <c r="P280" s="142"/>
      <c r="Q280" s="142"/>
      <c r="R280" s="16"/>
      <c r="S280" s="16"/>
    </row>
    <row r="281" spans="1:19" s="17" customFormat="1" ht="15">
      <c r="A281" s="56"/>
      <c r="B281" s="57"/>
      <c r="C281" s="57"/>
      <c r="D281" s="57"/>
      <c r="E281" s="58"/>
      <c r="F281" s="70"/>
      <c r="G281" s="92" t="s">
        <v>656</v>
      </c>
      <c r="H281" s="101" t="s">
        <v>657</v>
      </c>
      <c r="I281" s="115">
        <v>4678733</v>
      </c>
      <c r="J281" s="115">
        <v>4678733</v>
      </c>
      <c r="K281" s="115">
        <v>4678733</v>
      </c>
      <c r="L281" s="115">
        <v>4678733</v>
      </c>
      <c r="M281" s="142">
        <f t="shared" si="4"/>
        <v>0</v>
      </c>
      <c r="N281" s="142">
        <v>4678733</v>
      </c>
      <c r="O281" s="142">
        <v>3321900</v>
      </c>
      <c r="P281" s="142"/>
      <c r="Q281" s="142"/>
      <c r="R281" s="16"/>
      <c r="S281" s="16"/>
    </row>
    <row r="282" spans="1:19" s="17" customFormat="1" ht="15">
      <c r="A282" s="56"/>
      <c r="B282" s="57"/>
      <c r="C282" s="57"/>
      <c r="D282" s="57"/>
      <c r="E282" s="58"/>
      <c r="F282" s="70"/>
      <c r="G282" s="92" t="s">
        <v>264</v>
      </c>
      <c r="H282" s="101" t="s">
        <v>265</v>
      </c>
      <c r="I282" s="115">
        <v>70000</v>
      </c>
      <c r="J282" s="115">
        <v>70000</v>
      </c>
      <c r="K282" s="115">
        <v>70000</v>
      </c>
      <c r="L282" s="115">
        <v>70000</v>
      </c>
      <c r="M282" s="142">
        <f t="shared" si="4"/>
        <v>0</v>
      </c>
      <c r="N282" s="142"/>
      <c r="O282" s="142"/>
      <c r="P282" s="142"/>
      <c r="Q282" s="142"/>
      <c r="R282" s="16"/>
      <c r="S282" s="16"/>
    </row>
    <row r="283" spans="1:19" s="17" customFormat="1" ht="15" customHeight="1" hidden="1">
      <c r="A283" s="56"/>
      <c r="B283" s="57"/>
      <c r="C283" s="57"/>
      <c r="D283" s="57"/>
      <c r="E283" s="58"/>
      <c r="F283" s="70"/>
      <c r="G283" s="92" t="s">
        <v>480</v>
      </c>
      <c r="H283" s="101" t="s">
        <v>481</v>
      </c>
      <c r="I283" s="115"/>
      <c r="J283" s="115"/>
      <c r="K283" s="115"/>
      <c r="L283" s="115"/>
      <c r="M283" s="142">
        <f t="shared" si="4"/>
        <v>0</v>
      </c>
      <c r="N283" s="142"/>
      <c r="O283" s="142"/>
      <c r="P283" s="142"/>
      <c r="Q283" s="142"/>
      <c r="R283" s="16"/>
      <c r="S283" s="16"/>
    </row>
    <row r="284" spans="1:19" s="17" customFormat="1" ht="15" customHeight="1">
      <c r="A284" s="56"/>
      <c r="B284" s="57"/>
      <c r="C284" s="57"/>
      <c r="D284" s="57"/>
      <c r="E284" s="58"/>
      <c r="F284" s="70"/>
      <c r="G284" s="92" t="s">
        <v>480</v>
      </c>
      <c r="H284" s="101" t="s">
        <v>481</v>
      </c>
      <c r="I284" s="115">
        <v>1480000</v>
      </c>
      <c r="J284" s="115">
        <v>1480000</v>
      </c>
      <c r="K284" s="115">
        <v>1480000</v>
      </c>
      <c r="L284" s="115">
        <v>200000</v>
      </c>
      <c r="M284" s="142">
        <f t="shared" si="4"/>
        <v>-1280000</v>
      </c>
      <c r="N284" s="142"/>
      <c r="O284" s="142"/>
      <c r="P284" s="142"/>
      <c r="Q284" s="142"/>
      <c r="R284" s="16"/>
      <c r="S284" s="16"/>
    </row>
    <row r="285" spans="1:19" s="17" customFormat="1" ht="15">
      <c r="A285" s="56"/>
      <c r="B285" s="57"/>
      <c r="C285" s="57"/>
      <c r="D285" s="57"/>
      <c r="E285" s="58"/>
      <c r="F285" s="70"/>
      <c r="G285" s="92" t="s">
        <v>266</v>
      </c>
      <c r="H285" s="101" t="s">
        <v>129</v>
      </c>
      <c r="I285" s="115">
        <v>1000000</v>
      </c>
      <c r="J285" s="115">
        <v>1000000</v>
      </c>
      <c r="K285" s="115">
        <v>1000000</v>
      </c>
      <c r="L285" s="115"/>
      <c r="M285" s="142">
        <f t="shared" si="4"/>
        <v>-1000000</v>
      </c>
      <c r="N285" s="142"/>
      <c r="O285" s="142"/>
      <c r="P285" s="142"/>
      <c r="Q285" s="142"/>
      <c r="R285" s="16"/>
      <c r="S285" s="16"/>
    </row>
    <row r="286" spans="1:19" s="17" customFormat="1" ht="15">
      <c r="A286" s="56"/>
      <c r="B286" s="57"/>
      <c r="C286" s="57"/>
      <c r="D286" s="57"/>
      <c r="E286" s="58"/>
      <c r="F286" s="70"/>
      <c r="G286" s="92" t="s">
        <v>482</v>
      </c>
      <c r="H286" s="101" t="s">
        <v>483</v>
      </c>
      <c r="I286" s="115">
        <v>850000</v>
      </c>
      <c r="J286" s="115">
        <v>850000</v>
      </c>
      <c r="K286" s="115">
        <v>850000</v>
      </c>
      <c r="L286" s="115"/>
      <c r="M286" s="142">
        <f t="shared" si="4"/>
        <v>-850000</v>
      </c>
      <c r="N286" s="142"/>
      <c r="O286" s="142">
        <v>603500</v>
      </c>
      <c r="P286" s="142"/>
      <c r="Q286" s="142"/>
      <c r="R286" s="16"/>
      <c r="S286" s="16"/>
    </row>
    <row r="287" spans="1:19" s="17" customFormat="1" ht="15" customHeight="1" hidden="1">
      <c r="A287" s="56"/>
      <c r="B287" s="57"/>
      <c r="C287" s="57"/>
      <c r="D287" s="57"/>
      <c r="E287" s="58"/>
      <c r="F287" s="70"/>
      <c r="G287" s="92" t="s">
        <v>546</v>
      </c>
      <c r="H287" s="101" t="s">
        <v>547</v>
      </c>
      <c r="I287" s="115"/>
      <c r="J287" s="115"/>
      <c r="K287" s="115"/>
      <c r="L287" s="115"/>
      <c r="M287" s="142">
        <f t="shared" si="4"/>
        <v>0</v>
      </c>
      <c r="N287" s="142"/>
      <c r="O287" s="142"/>
      <c r="P287" s="142"/>
      <c r="Q287" s="142"/>
      <c r="R287" s="16"/>
      <c r="S287" s="16"/>
    </row>
    <row r="288" spans="1:19" s="17" customFormat="1" ht="15" customHeight="1">
      <c r="A288" s="56"/>
      <c r="B288" s="57"/>
      <c r="C288" s="57"/>
      <c r="D288" s="57"/>
      <c r="E288" s="58"/>
      <c r="F288" s="70"/>
      <c r="G288" s="92" t="s">
        <v>1040</v>
      </c>
      <c r="H288" s="101" t="s">
        <v>1041</v>
      </c>
      <c r="I288" s="115"/>
      <c r="J288" s="115"/>
      <c r="K288" s="115"/>
      <c r="L288" s="115">
        <v>850000</v>
      </c>
      <c r="M288" s="142">
        <f t="shared" si="4"/>
        <v>850000</v>
      </c>
      <c r="N288" s="142">
        <v>850000</v>
      </c>
      <c r="O288" s="142"/>
      <c r="P288" s="142"/>
      <c r="Q288" s="142"/>
      <c r="R288" s="16"/>
      <c r="S288" s="16"/>
    </row>
    <row r="289" spans="1:19" s="17" customFormat="1" ht="15" customHeight="1">
      <c r="A289" s="56"/>
      <c r="B289" s="57"/>
      <c r="C289" s="57"/>
      <c r="D289" s="57"/>
      <c r="E289" s="58"/>
      <c r="F289" s="70"/>
      <c r="G289" s="92" t="s">
        <v>982</v>
      </c>
      <c r="H289" s="101" t="s">
        <v>547</v>
      </c>
      <c r="I289" s="115">
        <v>878029</v>
      </c>
      <c r="J289" s="115">
        <v>878029</v>
      </c>
      <c r="K289" s="115">
        <v>693629</v>
      </c>
      <c r="L289" s="115">
        <v>693629</v>
      </c>
      <c r="M289" s="142">
        <f>L289-K289</f>
        <v>0</v>
      </c>
      <c r="N289" s="142">
        <v>693629</v>
      </c>
      <c r="O289" s="142">
        <v>623400</v>
      </c>
      <c r="P289" s="142"/>
      <c r="Q289" s="142"/>
      <c r="R289" s="16"/>
      <c r="S289" s="16"/>
    </row>
    <row r="290" spans="1:19" s="17" customFormat="1" ht="15" customHeight="1">
      <c r="A290" s="56"/>
      <c r="B290" s="57"/>
      <c r="C290" s="57"/>
      <c r="D290" s="57"/>
      <c r="E290" s="58"/>
      <c r="F290" s="70"/>
      <c r="G290" s="92" t="s">
        <v>983</v>
      </c>
      <c r="H290" s="101" t="s">
        <v>984</v>
      </c>
      <c r="I290" s="115"/>
      <c r="J290" s="115"/>
      <c r="K290" s="115">
        <v>184400</v>
      </c>
      <c r="L290" s="115">
        <v>184400</v>
      </c>
      <c r="M290" s="142">
        <f t="shared" si="4"/>
        <v>0</v>
      </c>
      <c r="N290" s="142"/>
      <c r="O290" s="142"/>
      <c r="P290" s="142"/>
      <c r="Q290" s="142"/>
      <c r="R290" s="16"/>
      <c r="S290" s="16"/>
    </row>
    <row r="291" spans="1:19" s="17" customFormat="1" ht="15">
      <c r="A291" s="56"/>
      <c r="B291" s="57"/>
      <c r="C291" s="57"/>
      <c r="D291" s="57"/>
      <c r="E291" s="58"/>
      <c r="F291" s="70"/>
      <c r="G291" s="92" t="s">
        <v>658</v>
      </c>
      <c r="H291" s="101" t="s">
        <v>659</v>
      </c>
      <c r="I291" s="117">
        <v>11101972</v>
      </c>
      <c r="J291" s="117">
        <v>11101972</v>
      </c>
      <c r="K291" s="115">
        <v>11101972</v>
      </c>
      <c r="L291" s="115">
        <v>11101972</v>
      </c>
      <c r="M291" s="142">
        <f t="shared" si="4"/>
        <v>0</v>
      </c>
      <c r="N291" s="142">
        <v>11101972</v>
      </c>
      <c r="O291" s="142">
        <v>7882400</v>
      </c>
      <c r="P291" s="142"/>
      <c r="Q291" s="142"/>
      <c r="R291" s="16"/>
      <c r="S291" s="163"/>
    </row>
    <row r="292" spans="1:19" s="17" customFormat="1" ht="15">
      <c r="A292" s="56"/>
      <c r="B292" s="57"/>
      <c r="C292" s="57"/>
      <c r="D292" s="57"/>
      <c r="E292" s="58"/>
      <c r="F292" s="70"/>
      <c r="G292" s="92" t="s">
        <v>627</v>
      </c>
      <c r="H292" s="101" t="s">
        <v>628</v>
      </c>
      <c r="I292" s="115">
        <v>15600442</v>
      </c>
      <c r="J292" s="115">
        <v>15600423</v>
      </c>
      <c r="K292" s="115">
        <v>15600442</v>
      </c>
      <c r="L292" s="115">
        <v>15600442</v>
      </c>
      <c r="M292" s="142">
        <f t="shared" si="4"/>
        <v>0</v>
      </c>
      <c r="N292" s="142"/>
      <c r="O292" s="142">
        <v>11076300</v>
      </c>
      <c r="P292" s="142"/>
      <c r="Q292" s="142"/>
      <c r="R292" s="16"/>
      <c r="S292" s="16"/>
    </row>
    <row r="293" spans="1:19" s="17" customFormat="1" ht="15">
      <c r="A293" s="56"/>
      <c r="B293" s="57"/>
      <c r="C293" s="57"/>
      <c r="D293" s="57"/>
      <c r="E293" s="58"/>
      <c r="F293" s="70"/>
      <c r="G293" s="92" t="s">
        <v>271</v>
      </c>
      <c r="H293" s="101" t="s">
        <v>52</v>
      </c>
      <c r="I293" s="115">
        <v>150000</v>
      </c>
      <c r="J293" s="115">
        <v>150000</v>
      </c>
      <c r="K293" s="115">
        <v>150000</v>
      </c>
      <c r="L293" s="115">
        <v>150000</v>
      </c>
      <c r="M293" s="142">
        <f t="shared" si="4"/>
        <v>0</v>
      </c>
      <c r="N293" s="142"/>
      <c r="O293" s="142"/>
      <c r="P293" s="142"/>
      <c r="Q293" s="142"/>
      <c r="R293" s="16"/>
      <c r="S293" s="16"/>
    </row>
    <row r="294" spans="1:19" s="17" customFormat="1" ht="15">
      <c r="A294" s="56"/>
      <c r="B294" s="57"/>
      <c r="C294" s="57"/>
      <c r="D294" s="57"/>
      <c r="E294" s="58"/>
      <c r="F294" s="70"/>
      <c r="G294" s="92" t="s">
        <v>629</v>
      </c>
      <c r="H294" s="101" t="s">
        <v>630</v>
      </c>
      <c r="I294" s="115">
        <v>699925</v>
      </c>
      <c r="J294" s="115">
        <v>699925</v>
      </c>
      <c r="K294" s="115">
        <v>699925</v>
      </c>
      <c r="L294" s="115">
        <v>699925</v>
      </c>
      <c r="M294" s="142">
        <f t="shared" si="4"/>
        <v>0</v>
      </c>
      <c r="N294" s="142"/>
      <c r="O294" s="142"/>
      <c r="P294" s="142"/>
      <c r="Q294" s="142"/>
      <c r="R294" s="16"/>
      <c r="S294" s="16"/>
    </row>
    <row r="295" spans="1:19" s="17" customFormat="1" ht="15">
      <c r="A295" s="56"/>
      <c r="B295" s="57"/>
      <c r="C295" s="57"/>
      <c r="D295" s="57"/>
      <c r="E295" s="58"/>
      <c r="F295" s="70"/>
      <c r="G295" s="92" t="s">
        <v>660</v>
      </c>
      <c r="H295" s="101" t="s">
        <v>661</v>
      </c>
      <c r="I295" s="115">
        <v>450000</v>
      </c>
      <c r="J295" s="115">
        <v>450000</v>
      </c>
      <c r="K295" s="115">
        <v>450000</v>
      </c>
      <c r="L295" s="115">
        <v>450000</v>
      </c>
      <c r="M295" s="142">
        <f t="shared" si="4"/>
        <v>0</v>
      </c>
      <c r="N295" s="142"/>
      <c r="O295" s="142"/>
      <c r="P295" s="142"/>
      <c r="Q295" s="142"/>
      <c r="R295" s="16"/>
      <c r="S295" s="16"/>
    </row>
    <row r="296" spans="1:19" s="17" customFormat="1" ht="15" hidden="1">
      <c r="A296" s="56"/>
      <c r="B296" s="57"/>
      <c r="C296" s="57"/>
      <c r="D296" s="57"/>
      <c r="E296" s="58"/>
      <c r="F296" s="70"/>
      <c r="G296" s="92" t="s">
        <v>828</v>
      </c>
      <c r="H296" s="101" t="s">
        <v>829</v>
      </c>
      <c r="I296" s="115">
        <v>34721268</v>
      </c>
      <c r="J296" s="115">
        <v>34721268</v>
      </c>
      <c r="K296" s="115"/>
      <c r="L296" s="115"/>
      <c r="M296" s="142">
        <f t="shared" si="4"/>
        <v>0</v>
      </c>
      <c r="N296" s="142"/>
      <c r="O296" s="142"/>
      <c r="P296" s="142"/>
      <c r="Q296" s="142"/>
      <c r="R296" s="16"/>
      <c r="S296" s="16"/>
    </row>
    <row r="297" spans="1:19" s="17" customFormat="1" ht="15">
      <c r="A297" s="56"/>
      <c r="B297" s="57"/>
      <c r="C297" s="57"/>
      <c r="D297" s="57"/>
      <c r="E297" s="58"/>
      <c r="F297" s="70"/>
      <c r="G297" s="92" t="s">
        <v>985</v>
      </c>
      <c r="H297" s="101" t="s">
        <v>829</v>
      </c>
      <c r="I297" s="115"/>
      <c r="J297" s="115"/>
      <c r="K297" s="115">
        <v>15425493</v>
      </c>
      <c r="L297" s="115">
        <v>15425493</v>
      </c>
      <c r="M297" s="142">
        <f t="shared" si="4"/>
        <v>0</v>
      </c>
      <c r="N297" s="142">
        <v>15425493</v>
      </c>
      <c r="O297" s="142">
        <v>10952100</v>
      </c>
      <c r="P297" s="142"/>
      <c r="Q297" s="142"/>
      <c r="R297" s="16"/>
      <c r="S297" s="16"/>
    </row>
    <row r="298" spans="1:19" s="17" customFormat="1" ht="15">
      <c r="A298" s="56"/>
      <c r="B298" s="57"/>
      <c r="C298" s="57"/>
      <c r="D298" s="57"/>
      <c r="E298" s="58"/>
      <c r="F298" s="70"/>
      <c r="G298" s="92" t="s">
        <v>986</v>
      </c>
      <c r="H298" s="101" t="s">
        <v>987</v>
      </c>
      <c r="I298" s="115"/>
      <c r="J298" s="115"/>
      <c r="K298" s="115">
        <v>19295775</v>
      </c>
      <c r="L298" s="115">
        <v>19295775</v>
      </c>
      <c r="M298" s="142">
        <f t="shared" si="4"/>
        <v>0</v>
      </c>
      <c r="N298" s="142"/>
      <c r="O298" s="142">
        <v>13700000</v>
      </c>
      <c r="P298" s="142"/>
      <c r="Q298" s="142"/>
      <c r="R298" s="16"/>
      <c r="S298" s="16"/>
    </row>
    <row r="299" spans="1:19" s="17" customFormat="1" ht="15">
      <c r="A299" s="56"/>
      <c r="B299" s="57"/>
      <c r="C299" s="57"/>
      <c r="D299" s="57"/>
      <c r="E299" s="58"/>
      <c r="F299" s="70"/>
      <c r="G299" s="92" t="s">
        <v>1042</v>
      </c>
      <c r="H299" s="101" t="s">
        <v>481</v>
      </c>
      <c r="I299" s="115"/>
      <c r="J299" s="115"/>
      <c r="K299" s="115"/>
      <c r="L299" s="115">
        <v>1080000</v>
      </c>
      <c r="M299" s="142">
        <f t="shared" si="4"/>
        <v>1080000</v>
      </c>
      <c r="N299" s="142"/>
      <c r="O299" s="142"/>
      <c r="P299" s="142"/>
      <c r="Q299" s="142"/>
      <c r="R299" s="16"/>
      <c r="S299" s="16"/>
    </row>
    <row r="300" spans="1:19" s="17" customFormat="1" ht="15">
      <c r="A300" s="56"/>
      <c r="B300" s="57"/>
      <c r="C300" s="57"/>
      <c r="D300" s="57"/>
      <c r="E300" s="58"/>
      <c r="F300" s="70"/>
      <c r="G300" s="92" t="s">
        <v>1043</v>
      </c>
      <c r="H300" s="101" t="s">
        <v>129</v>
      </c>
      <c r="I300" s="115"/>
      <c r="J300" s="115"/>
      <c r="K300" s="115"/>
      <c r="L300" s="115">
        <v>1000000</v>
      </c>
      <c r="M300" s="142">
        <f t="shared" si="4"/>
        <v>1000000</v>
      </c>
      <c r="N300" s="142"/>
      <c r="O300" s="142"/>
      <c r="P300" s="142"/>
      <c r="Q300" s="142"/>
      <c r="R300" s="16"/>
      <c r="S300" s="16"/>
    </row>
    <row r="301" spans="1:19" s="17" customFormat="1" ht="15">
      <c r="A301" s="56"/>
      <c r="B301" s="57"/>
      <c r="C301" s="57"/>
      <c r="D301" s="57"/>
      <c r="E301" s="58"/>
      <c r="F301" s="70"/>
      <c r="G301" s="92" t="s">
        <v>274</v>
      </c>
      <c r="H301" s="101" t="s">
        <v>130</v>
      </c>
      <c r="I301" s="115">
        <v>1605000</v>
      </c>
      <c r="J301" s="115">
        <v>1605000</v>
      </c>
      <c r="K301" s="115">
        <v>1605000</v>
      </c>
      <c r="L301" s="115">
        <v>1605000</v>
      </c>
      <c r="M301" s="142">
        <f t="shared" si="4"/>
        <v>0</v>
      </c>
      <c r="N301" s="142">
        <v>1605000</v>
      </c>
      <c r="O301" s="142"/>
      <c r="P301" s="142"/>
      <c r="Q301" s="142"/>
      <c r="R301" s="16"/>
      <c r="S301" s="16"/>
    </row>
    <row r="302" spans="1:19" s="17" customFormat="1" ht="15">
      <c r="A302" s="56"/>
      <c r="B302" s="57"/>
      <c r="C302" s="57"/>
      <c r="D302" s="57"/>
      <c r="E302" s="58"/>
      <c r="F302" s="70"/>
      <c r="G302" s="92" t="s">
        <v>272</v>
      </c>
      <c r="H302" s="101" t="s">
        <v>273</v>
      </c>
      <c r="I302" s="115">
        <v>100000</v>
      </c>
      <c r="J302" s="115">
        <v>100000</v>
      </c>
      <c r="K302" s="115">
        <v>100000</v>
      </c>
      <c r="L302" s="115">
        <v>100000</v>
      </c>
      <c r="M302" s="142">
        <f t="shared" si="4"/>
        <v>0</v>
      </c>
      <c r="N302" s="142"/>
      <c r="O302" s="142"/>
      <c r="P302" s="142"/>
      <c r="Q302" s="142"/>
      <c r="R302" s="16"/>
      <c r="S302" s="16"/>
    </row>
    <row r="303" spans="1:19" s="17" customFormat="1" ht="15" customHeight="1" hidden="1">
      <c r="A303" s="56"/>
      <c r="B303" s="57"/>
      <c r="C303" s="57"/>
      <c r="D303" s="57"/>
      <c r="E303" s="58"/>
      <c r="F303" s="70"/>
      <c r="G303" s="92" t="s">
        <v>596</v>
      </c>
      <c r="H303" s="101" t="s">
        <v>597</v>
      </c>
      <c r="I303" s="115"/>
      <c r="J303" s="115"/>
      <c r="K303" s="115"/>
      <c r="L303" s="115"/>
      <c r="M303" s="142">
        <f t="shared" si="4"/>
        <v>0</v>
      </c>
      <c r="N303" s="142"/>
      <c r="O303" s="142"/>
      <c r="P303" s="142"/>
      <c r="Q303" s="142"/>
      <c r="R303" s="16"/>
      <c r="S303" s="16"/>
    </row>
    <row r="304" spans="1:19" s="17" customFormat="1" ht="15">
      <c r="A304" s="56"/>
      <c r="B304" s="57"/>
      <c r="C304" s="57"/>
      <c r="D304" s="57"/>
      <c r="E304" s="58"/>
      <c r="F304" s="70"/>
      <c r="G304" s="92" t="s">
        <v>721</v>
      </c>
      <c r="H304" s="101" t="s">
        <v>722</v>
      </c>
      <c r="I304" s="115">
        <v>3000000</v>
      </c>
      <c r="J304" s="115">
        <v>3000000</v>
      </c>
      <c r="K304" s="115">
        <v>4300000</v>
      </c>
      <c r="L304" s="115">
        <v>4300000</v>
      </c>
      <c r="M304" s="142">
        <f t="shared" si="4"/>
        <v>0</v>
      </c>
      <c r="N304" s="142"/>
      <c r="O304" s="142"/>
      <c r="P304" s="142"/>
      <c r="Q304" s="142"/>
      <c r="R304" s="16"/>
      <c r="S304" s="16"/>
    </row>
    <row r="305" spans="1:19" s="17" customFormat="1" ht="15" hidden="1">
      <c r="A305" s="56"/>
      <c r="B305" s="57"/>
      <c r="C305" s="57"/>
      <c r="D305" s="57"/>
      <c r="E305" s="58"/>
      <c r="F305" s="70"/>
      <c r="G305" s="92" t="s">
        <v>920</v>
      </c>
      <c r="H305" s="101" t="s">
        <v>921</v>
      </c>
      <c r="I305" s="115"/>
      <c r="J305" s="115"/>
      <c r="K305" s="115"/>
      <c r="L305" s="115"/>
      <c r="M305" s="142">
        <f t="shared" si="4"/>
        <v>0</v>
      </c>
      <c r="N305" s="142"/>
      <c r="O305" s="142"/>
      <c r="P305" s="142"/>
      <c r="Q305" s="142"/>
      <c r="R305" s="16"/>
      <c r="S305" s="16"/>
    </row>
    <row r="306" spans="1:19" s="17" customFormat="1" ht="15">
      <c r="A306" s="56"/>
      <c r="B306" s="57"/>
      <c r="C306" s="57"/>
      <c r="D306" s="57"/>
      <c r="E306" s="58"/>
      <c r="F306" s="70"/>
      <c r="G306" s="92" t="s">
        <v>920</v>
      </c>
      <c r="H306" s="101" t="s">
        <v>958</v>
      </c>
      <c r="I306" s="115"/>
      <c r="J306" s="115">
        <v>1093000</v>
      </c>
      <c r="K306" s="115">
        <v>1093000</v>
      </c>
      <c r="L306" s="115">
        <v>1093000</v>
      </c>
      <c r="M306" s="142">
        <f t="shared" si="4"/>
        <v>0</v>
      </c>
      <c r="N306" s="142"/>
      <c r="O306" s="142"/>
      <c r="P306" s="142"/>
      <c r="Q306" s="142"/>
      <c r="R306" s="16"/>
      <c r="S306" s="16"/>
    </row>
    <row r="307" spans="1:19" s="17" customFormat="1" ht="15">
      <c r="A307" s="56"/>
      <c r="B307" s="57"/>
      <c r="C307" s="57"/>
      <c r="D307" s="57"/>
      <c r="E307" s="58"/>
      <c r="F307" s="70"/>
      <c r="G307" s="92" t="s">
        <v>548</v>
      </c>
      <c r="H307" s="101" t="s">
        <v>922</v>
      </c>
      <c r="I307" s="115">
        <v>1909000</v>
      </c>
      <c r="J307" s="115">
        <v>4266304</v>
      </c>
      <c r="K307" s="115">
        <v>4246304</v>
      </c>
      <c r="L307" s="115">
        <v>4246304</v>
      </c>
      <c r="M307" s="142">
        <f t="shared" si="4"/>
        <v>0</v>
      </c>
      <c r="N307" s="142"/>
      <c r="O307" s="142"/>
      <c r="P307" s="142"/>
      <c r="Q307" s="142"/>
      <c r="R307" s="16"/>
      <c r="S307" s="16"/>
    </row>
    <row r="308" spans="1:19" s="17" customFormat="1" ht="15">
      <c r="A308" s="56"/>
      <c r="B308" s="57"/>
      <c r="C308" s="57"/>
      <c r="D308" s="57"/>
      <c r="E308" s="58"/>
      <c r="F308" s="70"/>
      <c r="G308" s="92" t="s">
        <v>275</v>
      </c>
      <c r="H308" s="101" t="s">
        <v>276</v>
      </c>
      <c r="I308" s="115">
        <v>31475909</v>
      </c>
      <c r="J308" s="115">
        <v>37361413</v>
      </c>
      <c r="K308" s="115">
        <v>37381413</v>
      </c>
      <c r="L308" s="115">
        <v>37381413</v>
      </c>
      <c r="M308" s="142">
        <f t="shared" si="4"/>
        <v>0</v>
      </c>
      <c r="N308" s="142"/>
      <c r="O308" s="142"/>
      <c r="P308" s="142"/>
      <c r="Q308" s="142"/>
      <c r="R308" s="16"/>
      <c r="S308" s="16"/>
    </row>
    <row r="309" spans="1:19" s="17" customFormat="1" ht="15">
      <c r="A309" s="56"/>
      <c r="B309" s="57"/>
      <c r="C309" s="57"/>
      <c r="D309" s="57"/>
      <c r="E309" s="58"/>
      <c r="F309" s="70"/>
      <c r="G309" s="92" t="s">
        <v>549</v>
      </c>
      <c r="H309" s="101" t="s">
        <v>550</v>
      </c>
      <c r="I309" s="115">
        <v>3050000</v>
      </c>
      <c r="J309" s="190">
        <v>3570000</v>
      </c>
      <c r="K309" s="115">
        <v>3570000</v>
      </c>
      <c r="L309" s="115">
        <v>3570000</v>
      </c>
      <c r="M309" s="142">
        <f t="shared" si="4"/>
        <v>0</v>
      </c>
      <c r="N309" s="142"/>
      <c r="O309" s="142"/>
      <c r="P309" s="142"/>
      <c r="Q309" s="142"/>
      <c r="R309" s="16"/>
      <c r="S309" s="16"/>
    </row>
    <row r="310" spans="1:19" s="17" customFormat="1" ht="15">
      <c r="A310" s="56"/>
      <c r="B310" s="57"/>
      <c r="C310" s="57"/>
      <c r="D310" s="57"/>
      <c r="E310" s="58"/>
      <c r="F310" s="70"/>
      <c r="G310" s="92" t="s">
        <v>830</v>
      </c>
      <c r="H310" s="101" t="s">
        <v>484</v>
      </c>
      <c r="I310" s="115">
        <v>12115634</v>
      </c>
      <c r="J310" s="115">
        <v>12115634</v>
      </c>
      <c r="K310" s="115">
        <v>12115634</v>
      </c>
      <c r="L310" s="115">
        <v>12115634</v>
      </c>
      <c r="M310" s="142">
        <f t="shared" si="4"/>
        <v>0</v>
      </c>
      <c r="N310" s="142">
        <v>12115634</v>
      </c>
      <c r="O310" s="142">
        <v>8602100</v>
      </c>
      <c r="P310" s="142"/>
      <c r="Q310" s="142"/>
      <c r="R310" s="16"/>
      <c r="S310" s="16"/>
    </row>
    <row r="311" spans="1:19" s="17" customFormat="1" ht="15">
      <c r="A311" s="56"/>
      <c r="B311" s="57"/>
      <c r="C311" s="57"/>
      <c r="D311" s="57"/>
      <c r="E311" s="58"/>
      <c r="F311" s="70"/>
      <c r="G311" s="92" t="s">
        <v>988</v>
      </c>
      <c r="H311" s="101" t="s">
        <v>989</v>
      </c>
      <c r="I311" s="115"/>
      <c r="J311" s="115"/>
      <c r="K311" s="115">
        <v>8846261</v>
      </c>
      <c r="L311" s="115">
        <v>8846261</v>
      </c>
      <c r="M311" s="142">
        <f t="shared" si="4"/>
        <v>0</v>
      </c>
      <c r="N311" s="142"/>
      <c r="O311" s="142"/>
      <c r="P311" s="142"/>
      <c r="Q311" s="142"/>
      <c r="R311" s="16"/>
      <c r="S311" s="16"/>
    </row>
    <row r="312" spans="1:19" s="17" customFormat="1" ht="15">
      <c r="A312" s="56"/>
      <c r="B312" s="57"/>
      <c r="C312" s="57"/>
      <c r="D312" s="57"/>
      <c r="E312" s="58"/>
      <c r="F312" s="70"/>
      <c r="G312" s="92" t="s">
        <v>1020</v>
      </c>
      <c r="H312" s="101" t="s">
        <v>1021</v>
      </c>
      <c r="I312" s="115"/>
      <c r="J312" s="115"/>
      <c r="K312" s="115">
        <v>5600000</v>
      </c>
      <c r="L312" s="115"/>
      <c r="M312" s="142">
        <f t="shared" si="4"/>
        <v>-5600000</v>
      </c>
      <c r="N312" s="142"/>
      <c r="O312" s="142">
        <v>5600000</v>
      </c>
      <c r="P312" s="142"/>
      <c r="Q312" s="142"/>
      <c r="R312" s="16"/>
      <c r="S312" s="16"/>
    </row>
    <row r="313" spans="1:19" s="17" customFormat="1" ht="15">
      <c r="A313" s="56"/>
      <c r="B313" s="57"/>
      <c r="C313" s="57"/>
      <c r="D313" s="57"/>
      <c r="E313" s="58"/>
      <c r="F313" s="70"/>
      <c r="G313" s="92" t="s">
        <v>990</v>
      </c>
      <c r="H313" s="101" t="s">
        <v>991</v>
      </c>
      <c r="I313" s="115"/>
      <c r="J313" s="115"/>
      <c r="K313" s="115">
        <v>10000000</v>
      </c>
      <c r="L313" s="115">
        <v>10000000</v>
      </c>
      <c r="M313" s="142">
        <f t="shared" si="4"/>
        <v>0</v>
      </c>
      <c r="N313" s="142"/>
      <c r="O313" s="142"/>
      <c r="P313" s="142"/>
      <c r="Q313" s="142"/>
      <c r="R313" s="16"/>
      <c r="S313" s="16"/>
    </row>
    <row r="314" spans="1:19" s="17" customFormat="1" ht="15">
      <c r="A314" s="56"/>
      <c r="B314" s="57"/>
      <c r="C314" s="57"/>
      <c r="D314" s="57"/>
      <c r="E314" s="58"/>
      <c r="F314" s="70"/>
      <c r="G314" s="92" t="s">
        <v>1020</v>
      </c>
      <c r="H314" s="101" t="s">
        <v>1021</v>
      </c>
      <c r="I314" s="115"/>
      <c r="J314" s="115"/>
      <c r="K314" s="115"/>
      <c r="L314" s="115">
        <v>5600000</v>
      </c>
      <c r="M314" s="142">
        <f t="shared" si="4"/>
        <v>5600000</v>
      </c>
      <c r="N314" s="142">
        <v>5600000</v>
      </c>
      <c r="O314" s="142"/>
      <c r="P314" s="142"/>
      <c r="Q314" s="142"/>
      <c r="R314" s="16"/>
      <c r="S314" s="16"/>
    </row>
    <row r="315" spans="1:18" s="17" customFormat="1" ht="15">
      <c r="A315" s="56"/>
      <c r="B315" s="57"/>
      <c r="C315" s="57"/>
      <c r="D315" s="57"/>
      <c r="E315" s="58"/>
      <c r="F315" s="70"/>
      <c r="G315" s="92" t="s">
        <v>277</v>
      </c>
      <c r="H315" s="101" t="s">
        <v>278</v>
      </c>
      <c r="I315" s="115">
        <v>3922220</v>
      </c>
      <c r="J315" s="115">
        <v>3922220</v>
      </c>
      <c r="K315" s="115">
        <v>3922220</v>
      </c>
      <c r="L315" s="115">
        <v>3922220</v>
      </c>
      <c r="M315" s="142">
        <f t="shared" si="4"/>
        <v>0</v>
      </c>
      <c r="N315" s="142"/>
      <c r="O315" s="142"/>
      <c r="P315" s="142"/>
      <c r="Q315" s="142"/>
      <c r="R315" s="16"/>
    </row>
    <row r="316" spans="1:18" s="17" customFormat="1" ht="15">
      <c r="A316" s="56"/>
      <c r="B316" s="57"/>
      <c r="C316" s="57"/>
      <c r="D316" s="57"/>
      <c r="E316" s="58"/>
      <c r="F316" s="70"/>
      <c r="G316" s="92" t="s">
        <v>485</v>
      </c>
      <c r="H316" s="101" t="s">
        <v>992</v>
      </c>
      <c r="I316" s="115"/>
      <c r="J316" s="115"/>
      <c r="K316" s="115">
        <v>3670874</v>
      </c>
      <c r="L316" s="115">
        <v>3670874</v>
      </c>
      <c r="M316" s="142">
        <f t="shared" si="4"/>
        <v>0</v>
      </c>
      <c r="N316" s="142"/>
      <c r="O316" s="144">
        <v>3670874</v>
      </c>
      <c r="P316" s="144"/>
      <c r="Q316" s="142"/>
      <c r="R316" s="16"/>
    </row>
    <row r="317" spans="1:18" s="17" customFormat="1" ht="15.75">
      <c r="A317" s="56"/>
      <c r="B317" s="57"/>
      <c r="C317" s="57"/>
      <c r="D317" s="57"/>
      <c r="E317" s="58"/>
      <c r="F317" s="70"/>
      <c r="G317" s="30"/>
      <c r="H317" s="125" t="s">
        <v>923</v>
      </c>
      <c r="I317" s="187">
        <f>SUM(I320:I335)</f>
        <v>148975712</v>
      </c>
      <c r="J317" s="187">
        <v>155558945</v>
      </c>
      <c r="K317" s="187">
        <v>235772510</v>
      </c>
      <c r="L317" s="187">
        <v>201461730</v>
      </c>
      <c r="M317" s="182">
        <f t="shared" si="4"/>
        <v>-34310780</v>
      </c>
      <c r="N317" s="182">
        <v>90755220</v>
      </c>
      <c r="O317" s="182">
        <v>150427019</v>
      </c>
      <c r="P317" s="182"/>
      <c r="Q317" s="182"/>
      <c r="R317" s="16"/>
    </row>
    <row r="318" spans="1:18" s="49" customFormat="1" ht="15.75">
      <c r="A318" s="44"/>
      <c r="B318" s="45"/>
      <c r="C318" s="45"/>
      <c r="D318" s="45"/>
      <c r="E318" s="46"/>
      <c r="F318" s="47"/>
      <c r="G318" s="135"/>
      <c r="H318" s="178" t="s">
        <v>1017</v>
      </c>
      <c r="I318" s="115"/>
      <c r="J318" s="187"/>
      <c r="K318" s="187"/>
      <c r="L318" s="115"/>
      <c r="M318" s="142"/>
      <c r="N318" s="142"/>
      <c r="O318" s="142"/>
      <c r="P318" s="142"/>
      <c r="Q318" s="142"/>
      <c r="R318" s="48"/>
    </row>
    <row r="319" spans="1:18" s="49" customFormat="1" ht="15">
      <c r="A319" s="44"/>
      <c r="B319" s="45"/>
      <c r="C319" s="45"/>
      <c r="D319" s="45"/>
      <c r="E319" s="46"/>
      <c r="F319" s="47"/>
      <c r="G319" s="30" t="s">
        <v>738</v>
      </c>
      <c r="H319" s="101" t="s">
        <v>963</v>
      </c>
      <c r="I319" s="115">
        <v>5603035</v>
      </c>
      <c r="J319" s="115">
        <v>5603035</v>
      </c>
      <c r="K319" s="115">
        <v>81583085</v>
      </c>
      <c r="L319" s="115">
        <v>81583085</v>
      </c>
      <c r="M319" s="142">
        <f t="shared" si="4"/>
        <v>0</v>
      </c>
      <c r="N319" s="142"/>
      <c r="O319" s="144">
        <v>75980050</v>
      </c>
      <c r="P319" s="144"/>
      <c r="Q319" s="142"/>
      <c r="R319" s="48"/>
    </row>
    <row r="320" spans="1:18" s="23" customFormat="1" ht="15.75">
      <c r="A320" s="18"/>
      <c r="B320" s="19"/>
      <c r="C320" s="19"/>
      <c r="D320" s="19"/>
      <c r="E320" s="20"/>
      <c r="F320" s="21"/>
      <c r="G320" s="30" t="s">
        <v>551</v>
      </c>
      <c r="H320" s="179" t="s">
        <v>644</v>
      </c>
      <c r="I320" s="115">
        <v>90755220</v>
      </c>
      <c r="J320" s="115">
        <v>90755220</v>
      </c>
      <c r="K320" s="115">
        <v>90755220</v>
      </c>
      <c r="L320" s="115">
        <v>90755220</v>
      </c>
      <c r="M320" s="142">
        <f t="shared" si="4"/>
        <v>0</v>
      </c>
      <c r="N320" s="142">
        <v>90755220</v>
      </c>
      <c r="O320" s="142">
        <v>64436200</v>
      </c>
      <c r="P320" s="142"/>
      <c r="Q320" s="142"/>
      <c r="R320" s="22"/>
    </row>
    <row r="321" spans="1:18" s="49" customFormat="1" ht="15.75">
      <c r="A321" s="44"/>
      <c r="B321" s="45"/>
      <c r="C321" s="45"/>
      <c r="D321" s="45"/>
      <c r="E321" s="46"/>
      <c r="F321" s="47"/>
      <c r="G321" s="135"/>
      <c r="H321" s="178" t="s">
        <v>1018</v>
      </c>
      <c r="I321" s="115"/>
      <c r="J321" s="115"/>
      <c r="K321" s="115"/>
      <c r="L321" s="115"/>
      <c r="M321" s="142"/>
      <c r="N321" s="142"/>
      <c r="O321" s="142"/>
      <c r="P321" s="142"/>
      <c r="Q321" s="142"/>
      <c r="R321" s="48"/>
    </row>
    <row r="322" spans="1:18" s="49" customFormat="1" ht="15">
      <c r="A322" s="44"/>
      <c r="B322" s="45"/>
      <c r="C322" s="45"/>
      <c r="D322" s="45"/>
      <c r="E322" s="46"/>
      <c r="F322" s="47"/>
      <c r="G322" s="30" t="s">
        <v>279</v>
      </c>
      <c r="H322" s="101" t="s">
        <v>54</v>
      </c>
      <c r="I322" s="115">
        <v>800000</v>
      </c>
      <c r="J322" s="115">
        <v>1001916</v>
      </c>
      <c r="K322" s="115">
        <v>1001916</v>
      </c>
      <c r="L322" s="115">
        <v>1001916</v>
      </c>
      <c r="M322" s="142">
        <f t="shared" si="4"/>
        <v>0</v>
      </c>
      <c r="N322" s="142"/>
      <c r="O322" s="142"/>
      <c r="P322" s="142"/>
      <c r="Q322" s="142"/>
      <c r="R322" s="48"/>
    </row>
    <row r="323" spans="1:18" s="49" customFormat="1" ht="15">
      <c r="A323" s="44"/>
      <c r="B323" s="45"/>
      <c r="C323" s="45"/>
      <c r="D323" s="45"/>
      <c r="E323" s="46"/>
      <c r="F323" s="47"/>
      <c r="G323" s="30" t="s">
        <v>280</v>
      </c>
      <c r="H323" s="101" t="s">
        <v>53</v>
      </c>
      <c r="I323" s="115">
        <v>6290400</v>
      </c>
      <c r="J323" s="115">
        <v>6290400</v>
      </c>
      <c r="K323" s="115">
        <v>6290400</v>
      </c>
      <c r="L323" s="115">
        <v>6290400</v>
      </c>
      <c r="M323" s="142">
        <f t="shared" si="4"/>
        <v>0</v>
      </c>
      <c r="N323" s="142"/>
      <c r="O323" s="142">
        <v>6290400</v>
      </c>
      <c r="P323" s="142"/>
      <c r="Q323" s="142"/>
      <c r="R323" s="48"/>
    </row>
    <row r="324" spans="1:18" s="49" customFormat="1" ht="15">
      <c r="A324" s="44"/>
      <c r="B324" s="45"/>
      <c r="C324" s="45"/>
      <c r="D324" s="45"/>
      <c r="E324" s="46"/>
      <c r="F324" s="47"/>
      <c r="G324" s="30" t="s">
        <v>281</v>
      </c>
      <c r="H324" s="101" t="s">
        <v>54</v>
      </c>
      <c r="I324" s="115">
        <v>800000</v>
      </c>
      <c r="J324" s="115">
        <v>800000</v>
      </c>
      <c r="K324" s="115">
        <v>800000</v>
      </c>
      <c r="L324" s="115">
        <v>800000</v>
      </c>
      <c r="M324" s="142">
        <f t="shared" si="4"/>
        <v>0</v>
      </c>
      <c r="N324" s="142"/>
      <c r="O324" s="142"/>
      <c r="P324" s="142"/>
      <c r="Q324" s="142"/>
      <c r="R324" s="48"/>
    </row>
    <row r="325" spans="1:18" s="49" customFormat="1" ht="15">
      <c r="A325" s="44"/>
      <c r="B325" s="45"/>
      <c r="C325" s="45"/>
      <c r="D325" s="45"/>
      <c r="E325" s="46"/>
      <c r="F325" s="47"/>
      <c r="G325" s="30" t="s">
        <v>993</v>
      </c>
      <c r="H325" s="101" t="s">
        <v>994</v>
      </c>
      <c r="I325" s="115"/>
      <c r="J325" s="115"/>
      <c r="K325" s="115">
        <v>2014896</v>
      </c>
      <c r="L325" s="115">
        <v>2014896</v>
      </c>
      <c r="M325" s="142">
        <f t="shared" si="4"/>
        <v>0</v>
      </c>
      <c r="N325" s="142"/>
      <c r="O325" s="144">
        <v>2014896</v>
      </c>
      <c r="P325" s="144"/>
      <c r="Q325" s="142"/>
      <c r="R325" s="48"/>
    </row>
    <row r="326" spans="1:18" s="49" customFormat="1" ht="15">
      <c r="A326" s="44"/>
      <c r="B326" s="45"/>
      <c r="C326" s="45"/>
      <c r="D326" s="45"/>
      <c r="E326" s="46"/>
      <c r="F326" s="47"/>
      <c r="G326" s="30" t="s">
        <v>441</v>
      </c>
      <c r="H326" s="101" t="s">
        <v>54</v>
      </c>
      <c r="I326" s="115">
        <v>475057</v>
      </c>
      <c r="J326" s="115">
        <v>697507</v>
      </c>
      <c r="K326" s="115">
        <v>697507</v>
      </c>
      <c r="L326" s="115">
        <v>697507</v>
      </c>
      <c r="M326" s="142">
        <f t="shared" si="4"/>
        <v>0</v>
      </c>
      <c r="N326" s="142"/>
      <c r="O326" s="142"/>
      <c r="P326" s="142"/>
      <c r="Q326" s="142"/>
      <c r="R326" s="48"/>
    </row>
    <row r="327" spans="1:18" s="49" customFormat="1" ht="15">
      <c r="A327" s="44"/>
      <c r="B327" s="45"/>
      <c r="C327" s="45"/>
      <c r="D327" s="45"/>
      <c r="E327" s="46"/>
      <c r="F327" s="47"/>
      <c r="G327" s="30" t="s">
        <v>282</v>
      </c>
      <c r="H327" s="101" t="s">
        <v>54</v>
      </c>
      <c r="I327" s="115">
        <v>3575248</v>
      </c>
      <c r="J327" s="115">
        <v>4131080</v>
      </c>
      <c r="K327" s="115">
        <v>4131080</v>
      </c>
      <c r="L327" s="115">
        <v>3949634</v>
      </c>
      <c r="M327" s="142">
        <f t="shared" si="4"/>
        <v>-181446</v>
      </c>
      <c r="N327" s="142"/>
      <c r="O327" s="142"/>
      <c r="P327" s="142"/>
      <c r="Q327" s="142"/>
      <c r="R327" s="48"/>
    </row>
    <row r="328" spans="1:18" s="49" customFormat="1" ht="15">
      <c r="A328" s="44"/>
      <c r="B328" s="45"/>
      <c r="C328" s="45"/>
      <c r="D328" s="45"/>
      <c r="E328" s="46"/>
      <c r="F328" s="47"/>
      <c r="G328" s="30" t="s">
        <v>995</v>
      </c>
      <c r="H328" s="101" t="s">
        <v>996</v>
      </c>
      <c r="I328" s="115"/>
      <c r="J328" s="115"/>
      <c r="K328" s="115">
        <v>1465253</v>
      </c>
      <c r="L328" s="115">
        <v>1465253</v>
      </c>
      <c r="M328" s="142">
        <f t="shared" si="4"/>
        <v>0</v>
      </c>
      <c r="N328" s="142"/>
      <c r="O328" s="144">
        <v>1465253</v>
      </c>
      <c r="P328" s="144"/>
      <c r="Q328" s="142"/>
      <c r="R328" s="48"/>
    </row>
    <row r="329" spans="1:18" s="49" customFormat="1" ht="15">
      <c r="A329" s="44"/>
      <c r="B329" s="45"/>
      <c r="C329" s="45"/>
      <c r="D329" s="45"/>
      <c r="E329" s="46"/>
      <c r="F329" s="47"/>
      <c r="G329" s="30" t="s">
        <v>283</v>
      </c>
      <c r="H329" s="101" t="s">
        <v>54</v>
      </c>
      <c r="I329" s="115">
        <v>3140615</v>
      </c>
      <c r="J329" s="115">
        <v>3140615</v>
      </c>
      <c r="K329" s="115">
        <v>3140615</v>
      </c>
      <c r="L329" s="115">
        <v>3090615</v>
      </c>
      <c r="M329" s="142">
        <f t="shared" si="4"/>
        <v>-50000</v>
      </c>
      <c r="N329" s="142"/>
      <c r="O329" s="142"/>
      <c r="P329" s="142"/>
      <c r="Q329" s="142"/>
      <c r="R329" s="48"/>
    </row>
    <row r="330" spans="1:18" s="49" customFormat="1" ht="15">
      <c r="A330" s="44"/>
      <c r="B330" s="45"/>
      <c r="C330" s="45"/>
      <c r="D330" s="45"/>
      <c r="E330" s="46"/>
      <c r="F330" s="47"/>
      <c r="G330" s="30" t="s">
        <v>664</v>
      </c>
      <c r="H330" s="101" t="s">
        <v>55</v>
      </c>
      <c r="I330" s="115">
        <v>123700</v>
      </c>
      <c r="J330" s="115">
        <v>123700</v>
      </c>
      <c r="K330" s="115">
        <v>123700</v>
      </c>
      <c r="L330" s="115"/>
      <c r="M330" s="142">
        <f t="shared" si="4"/>
        <v>-123700</v>
      </c>
      <c r="N330" s="142"/>
      <c r="O330" s="142"/>
      <c r="P330" s="142"/>
      <c r="Q330" s="142"/>
      <c r="R330" s="48"/>
    </row>
    <row r="331" spans="1:19" s="49" customFormat="1" ht="15">
      <c r="A331" s="44"/>
      <c r="B331" s="45"/>
      <c r="C331" s="45"/>
      <c r="D331" s="45"/>
      <c r="E331" s="46"/>
      <c r="F331" s="47"/>
      <c r="G331" s="30" t="s">
        <v>665</v>
      </c>
      <c r="H331" s="101" t="s">
        <v>57</v>
      </c>
      <c r="I331" s="115">
        <v>51900</v>
      </c>
      <c r="J331" s="115">
        <v>51900</v>
      </c>
      <c r="K331" s="115">
        <v>51900</v>
      </c>
      <c r="L331" s="115">
        <v>51900</v>
      </c>
      <c r="M331" s="142">
        <f t="shared" si="4"/>
        <v>0</v>
      </c>
      <c r="N331" s="142"/>
      <c r="O331" s="142">
        <v>51900</v>
      </c>
      <c r="P331" s="142"/>
      <c r="Q331" s="142"/>
      <c r="R331" s="48"/>
      <c r="S331" s="164"/>
    </row>
    <row r="332" spans="1:18" s="55" customFormat="1" ht="15" customHeight="1">
      <c r="A332" s="50"/>
      <c r="B332" s="51"/>
      <c r="C332" s="51"/>
      <c r="D332" s="51"/>
      <c r="E332" s="52"/>
      <c r="F332" s="53"/>
      <c r="G332" s="30" t="s">
        <v>666</v>
      </c>
      <c r="H332" s="101" t="s">
        <v>56</v>
      </c>
      <c r="I332" s="115">
        <v>188320</v>
      </c>
      <c r="J332" s="115">
        <v>188320</v>
      </c>
      <c r="K332" s="115">
        <v>188320</v>
      </c>
      <c r="L332" s="115">
        <v>188320</v>
      </c>
      <c r="M332" s="142">
        <f t="shared" si="4"/>
        <v>0</v>
      </c>
      <c r="N332" s="142"/>
      <c r="O332" s="142">
        <v>188320</v>
      </c>
      <c r="P332" s="142"/>
      <c r="Q332" s="142"/>
      <c r="R332" s="54"/>
    </row>
    <row r="333" spans="1:18" s="55" customFormat="1" ht="15" customHeight="1">
      <c r="A333" s="50"/>
      <c r="B333" s="51"/>
      <c r="C333" s="51"/>
      <c r="D333" s="51"/>
      <c r="E333" s="52"/>
      <c r="F333" s="53"/>
      <c r="G333" s="30" t="s">
        <v>667</v>
      </c>
      <c r="H333" s="101" t="s">
        <v>131</v>
      </c>
      <c r="I333" s="115">
        <v>8769618</v>
      </c>
      <c r="J333" s="115">
        <v>8769618</v>
      </c>
      <c r="K333" s="115">
        <v>9522984</v>
      </c>
      <c r="L333" s="115">
        <v>9522984</v>
      </c>
      <c r="M333" s="142">
        <f t="shared" si="4"/>
        <v>0</v>
      </c>
      <c r="N333" s="142"/>
      <c r="O333" s="142"/>
      <c r="P333" s="142"/>
      <c r="Q333" s="142"/>
      <c r="R333" s="54"/>
    </row>
    <row r="334" spans="1:18" s="55" customFormat="1" ht="15" customHeight="1">
      <c r="A334" s="50"/>
      <c r="B334" s="51"/>
      <c r="C334" s="51"/>
      <c r="D334" s="51"/>
      <c r="E334" s="52"/>
      <c r="F334" s="63"/>
      <c r="G334" s="30" t="s">
        <v>1044</v>
      </c>
      <c r="H334" s="101" t="s">
        <v>1045</v>
      </c>
      <c r="I334" s="115"/>
      <c r="J334" s="115"/>
      <c r="K334" s="115"/>
      <c r="L334" s="115">
        <v>50000</v>
      </c>
      <c r="M334" s="142">
        <f t="shared" si="4"/>
        <v>50000</v>
      </c>
      <c r="N334" s="142"/>
      <c r="O334" s="142"/>
      <c r="P334" s="142"/>
      <c r="Q334" s="142"/>
      <c r="R334" s="54"/>
    </row>
    <row r="335" spans="1:18" s="55" customFormat="1" ht="15" customHeight="1">
      <c r="A335" s="50"/>
      <c r="B335" s="51"/>
      <c r="C335" s="51"/>
      <c r="D335" s="51"/>
      <c r="E335" s="52"/>
      <c r="F335" s="63"/>
      <c r="G335" s="30" t="s">
        <v>668</v>
      </c>
      <c r="H335" s="100" t="s">
        <v>284</v>
      </c>
      <c r="I335" s="115">
        <v>34005634</v>
      </c>
      <c r="J335" s="115">
        <v>34005634</v>
      </c>
      <c r="K335" s="115">
        <v>34005634</v>
      </c>
      <c r="L335" s="115"/>
      <c r="M335" s="142">
        <f t="shared" si="4"/>
        <v>-34005634</v>
      </c>
      <c r="N335" s="142"/>
      <c r="O335" s="142"/>
      <c r="P335" s="142"/>
      <c r="Q335" s="142"/>
      <c r="R335" s="54"/>
    </row>
    <row r="336" spans="1:18" s="55" customFormat="1" ht="15" customHeight="1">
      <c r="A336" s="50"/>
      <c r="B336" s="62"/>
      <c r="C336" s="62"/>
      <c r="D336" s="62"/>
      <c r="E336" s="52"/>
      <c r="F336" s="63"/>
      <c r="G336" s="30"/>
      <c r="H336" s="125" t="s">
        <v>924</v>
      </c>
      <c r="I336" s="187">
        <f>SUM(I338:I352)</f>
        <v>385844908</v>
      </c>
      <c r="J336" s="187">
        <v>415784908</v>
      </c>
      <c r="K336" s="187">
        <v>525784908</v>
      </c>
      <c r="L336" s="187">
        <v>528937908</v>
      </c>
      <c r="M336" s="182">
        <f t="shared" si="4"/>
        <v>3153000</v>
      </c>
      <c r="N336" s="182">
        <f>SUM(N348:N354)</f>
        <v>1335417517</v>
      </c>
      <c r="O336" s="182">
        <v>209130900</v>
      </c>
      <c r="P336" s="182"/>
      <c r="Q336" s="182"/>
      <c r="R336" s="54"/>
    </row>
    <row r="337" spans="1:18" s="40" customFormat="1" ht="16.5" customHeight="1">
      <c r="A337" s="36"/>
      <c r="B337" s="37"/>
      <c r="C337" s="37"/>
      <c r="D337" s="37"/>
      <c r="E337" s="38"/>
      <c r="F337" s="42"/>
      <c r="G337" s="131"/>
      <c r="H337" s="173" t="s">
        <v>1017</v>
      </c>
      <c r="I337" s="115"/>
      <c r="J337" s="187"/>
      <c r="K337" s="187"/>
      <c r="L337" s="115"/>
      <c r="M337" s="142"/>
      <c r="N337" s="142"/>
      <c r="O337" s="142"/>
      <c r="P337" s="142"/>
      <c r="Q337" s="142"/>
      <c r="R337" s="39"/>
    </row>
    <row r="338" spans="1:19" s="29" customFormat="1" ht="15.75" customHeight="1">
      <c r="A338" s="24"/>
      <c r="B338" s="25"/>
      <c r="C338" s="25"/>
      <c r="D338" s="25"/>
      <c r="E338" s="26"/>
      <c r="F338" s="27"/>
      <c r="G338" s="30" t="s">
        <v>287</v>
      </c>
      <c r="H338" s="100" t="s">
        <v>833</v>
      </c>
      <c r="I338" s="115">
        <v>146869526</v>
      </c>
      <c r="J338" s="115">
        <v>146759526</v>
      </c>
      <c r="K338" s="115">
        <v>146759526</v>
      </c>
      <c r="L338" s="115">
        <v>149880526</v>
      </c>
      <c r="M338" s="142">
        <f aca="true" t="shared" si="5" ref="M338:M403">L338-K338</f>
        <v>3121000</v>
      </c>
      <c r="N338" s="142"/>
      <c r="O338" s="142"/>
      <c r="P338" s="142"/>
      <c r="Q338" s="142"/>
      <c r="R338" s="28"/>
      <c r="S338" s="165"/>
    </row>
    <row r="339" spans="1:19" s="29" customFormat="1" ht="15.75" customHeight="1">
      <c r="A339" s="24"/>
      <c r="B339" s="25"/>
      <c r="C339" s="25"/>
      <c r="D339" s="25"/>
      <c r="E339" s="26"/>
      <c r="F339" s="27"/>
      <c r="G339" s="30" t="s">
        <v>997</v>
      </c>
      <c r="H339" s="100" t="s">
        <v>1015</v>
      </c>
      <c r="I339" s="115"/>
      <c r="J339" s="115"/>
      <c r="K339" s="115">
        <v>110000000</v>
      </c>
      <c r="L339" s="115">
        <v>110000000</v>
      </c>
      <c r="M339" s="142">
        <f t="shared" si="5"/>
        <v>0</v>
      </c>
      <c r="N339" s="142"/>
      <c r="O339" s="142">
        <v>110000000</v>
      </c>
      <c r="P339" s="142"/>
      <c r="Q339" s="142"/>
      <c r="R339" s="28"/>
      <c r="S339" s="165"/>
    </row>
    <row r="340" spans="1:18" s="29" customFormat="1" ht="15.75" customHeight="1">
      <c r="A340" s="24"/>
      <c r="B340" s="25"/>
      <c r="C340" s="25"/>
      <c r="D340" s="25"/>
      <c r="E340" s="26"/>
      <c r="F340" s="27"/>
      <c r="G340" s="132"/>
      <c r="H340" s="173" t="s">
        <v>1018</v>
      </c>
      <c r="I340" s="115"/>
      <c r="J340" s="115"/>
      <c r="K340" s="115"/>
      <c r="L340" s="115"/>
      <c r="M340" s="142"/>
      <c r="N340" s="142"/>
      <c r="O340" s="142"/>
      <c r="P340" s="142"/>
      <c r="Q340" s="142"/>
      <c r="R340" s="28"/>
    </row>
    <row r="341" spans="1:19" s="29" customFormat="1" ht="14.25" customHeight="1">
      <c r="A341" s="24"/>
      <c r="B341" s="25"/>
      <c r="C341" s="25"/>
      <c r="D341" s="25"/>
      <c r="E341" s="26"/>
      <c r="F341" s="27"/>
      <c r="G341" s="30" t="s">
        <v>488</v>
      </c>
      <c r="H341" s="100" t="s">
        <v>58</v>
      </c>
      <c r="I341" s="115">
        <v>23003783</v>
      </c>
      <c r="J341" s="115">
        <v>23003783</v>
      </c>
      <c r="K341" s="115">
        <v>35251840</v>
      </c>
      <c r="L341" s="115">
        <v>35251840</v>
      </c>
      <c r="M341" s="142">
        <f t="shared" si="5"/>
        <v>0</v>
      </c>
      <c r="N341" s="142"/>
      <c r="O341" s="142"/>
      <c r="P341" s="142"/>
      <c r="Q341" s="142"/>
      <c r="R341" s="28"/>
      <c r="S341" s="28"/>
    </row>
    <row r="342" spans="1:19" s="29" customFormat="1" ht="16.5" customHeight="1" hidden="1">
      <c r="A342" s="24"/>
      <c r="B342" s="25"/>
      <c r="C342" s="25"/>
      <c r="D342" s="25"/>
      <c r="E342" s="26"/>
      <c r="F342" s="27"/>
      <c r="G342" s="30" t="s">
        <v>552</v>
      </c>
      <c r="H342" s="100" t="s">
        <v>580</v>
      </c>
      <c r="I342" s="115"/>
      <c r="J342" s="115"/>
      <c r="K342" s="115"/>
      <c r="L342" s="115"/>
      <c r="M342" s="142">
        <f t="shared" si="5"/>
        <v>0</v>
      </c>
      <c r="N342" s="142"/>
      <c r="O342" s="142"/>
      <c r="P342" s="142"/>
      <c r="Q342" s="142"/>
      <c r="R342" s="28"/>
      <c r="S342" s="28"/>
    </row>
    <row r="343" spans="1:19" s="29" customFormat="1" ht="16.5" customHeight="1">
      <c r="A343" s="24"/>
      <c r="B343" s="25"/>
      <c r="C343" s="25"/>
      <c r="D343" s="25"/>
      <c r="E343" s="26"/>
      <c r="F343" s="27"/>
      <c r="G343" s="30" t="s">
        <v>831</v>
      </c>
      <c r="H343" s="100" t="s">
        <v>832</v>
      </c>
      <c r="I343" s="115">
        <v>625695</v>
      </c>
      <c r="J343" s="115">
        <v>625695</v>
      </c>
      <c r="K343" s="115">
        <v>625695</v>
      </c>
      <c r="L343" s="115">
        <v>625695</v>
      </c>
      <c r="M343" s="142">
        <f t="shared" si="5"/>
        <v>0</v>
      </c>
      <c r="N343" s="142"/>
      <c r="O343" s="142"/>
      <c r="P343" s="142"/>
      <c r="Q343" s="142"/>
      <c r="R343" s="28"/>
      <c r="S343" s="28"/>
    </row>
    <row r="344" spans="1:19" s="29" customFormat="1" ht="16.5" customHeight="1">
      <c r="A344" s="24"/>
      <c r="B344" s="25"/>
      <c r="C344" s="25"/>
      <c r="D344" s="25"/>
      <c r="E344" s="26"/>
      <c r="F344" s="27"/>
      <c r="G344" s="30" t="s">
        <v>285</v>
      </c>
      <c r="H344" s="100" t="s">
        <v>58</v>
      </c>
      <c r="I344" s="115">
        <v>45863958</v>
      </c>
      <c r="J344" s="115">
        <v>45863958</v>
      </c>
      <c r="K344" s="115">
        <v>33615901</v>
      </c>
      <c r="L344" s="115">
        <v>32994901</v>
      </c>
      <c r="M344" s="142">
        <f t="shared" si="5"/>
        <v>-621000</v>
      </c>
      <c r="N344" s="142"/>
      <c r="O344" s="142"/>
      <c r="P344" s="142"/>
      <c r="Q344" s="142"/>
      <c r="R344" s="28"/>
      <c r="S344" s="28"/>
    </row>
    <row r="345" spans="1:19" s="29" customFormat="1" ht="16.5" customHeight="1" hidden="1">
      <c r="A345" s="24"/>
      <c r="B345" s="25"/>
      <c r="C345" s="25"/>
      <c r="D345" s="25"/>
      <c r="E345" s="26"/>
      <c r="F345" s="27"/>
      <c r="G345" s="30" t="s">
        <v>578</v>
      </c>
      <c r="H345" s="100" t="s">
        <v>579</v>
      </c>
      <c r="I345" s="117"/>
      <c r="J345" s="117"/>
      <c r="K345" s="115"/>
      <c r="L345" s="115"/>
      <c r="M345" s="142">
        <f t="shared" si="5"/>
        <v>0</v>
      </c>
      <c r="N345" s="142"/>
      <c r="O345" s="142"/>
      <c r="P345" s="142"/>
      <c r="Q345" s="142"/>
      <c r="R345" s="28"/>
      <c r="S345" s="28"/>
    </row>
    <row r="346" spans="1:19" s="29" customFormat="1" ht="15" customHeight="1">
      <c r="A346" s="24"/>
      <c r="B346" s="25"/>
      <c r="C346" s="25"/>
      <c r="D346" s="25"/>
      <c r="E346" s="26"/>
      <c r="F346" s="27"/>
      <c r="G346" s="30" t="s">
        <v>286</v>
      </c>
      <c r="H346" s="100" t="s">
        <v>444</v>
      </c>
      <c r="I346" s="115">
        <v>15326156</v>
      </c>
      <c r="J346" s="115">
        <v>15436156</v>
      </c>
      <c r="K346" s="115">
        <v>15436156</v>
      </c>
      <c r="L346" s="115">
        <v>16089156</v>
      </c>
      <c r="M346" s="142">
        <f t="shared" si="5"/>
        <v>653000</v>
      </c>
      <c r="N346" s="142"/>
      <c r="O346" s="142"/>
      <c r="P346" s="142"/>
      <c r="Q346" s="142"/>
      <c r="R346" s="28"/>
      <c r="S346" s="28"/>
    </row>
    <row r="347" spans="1:19" s="29" customFormat="1" ht="15" customHeight="1">
      <c r="A347" s="24"/>
      <c r="B347" s="25"/>
      <c r="C347" s="25"/>
      <c r="D347" s="25"/>
      <c r="E347" s="26"/>
      <c r="F347" s="27"/>
      <c r="G347" s="30" t="s">
        <v>288</v>
      </c>
      <c r="H347" s="101" t="s">
        <v>132</v>
      </c>
      <c r="I347" s="115">
        <v>7000</v>
      </c>
      <c r="J347" s="115">
        <v>7000</v>
      </c>
      <c r="K347" s="115">
        <v>7000</v>
      </c>
      <c r="L347" s="115">
        <v>7000</v>
      </c>
      <c r="M347" s="142">
        <f t="shared" si="5"/>
        <v>0</v>
      </c>
      <c r="N347" s="142"/>
      <c r="O347" s="142"/>
      <c r="P347" s="142"/>
      <c r="Q347" s="142"/>
      <c r="R347" s="28"/>
      <c r="S347" s="28"/>
    </row>
    <row r="348" spans="1:19" s="29" customFormat="1" ht="15" customHeight="1">
      <c r="A348" s="24"/>
      <c r="B348" s="25"/>
      <c r="C348" s="25"/>
      <c r="D348" s="25"/>
      <c r="E348" s="26"/>
      <c r="F348" s="27"/>
      <c r="G348" s="30" t="s">
        <v>1022</v>
      </c>
      <c r="H348" s="101" t="s">
        <v>835</v>
      </c>
      <c r="I348" s="139">
        <v>57600000</v>
      </c>
      <c r="J348" s="139">
        <v>57600000</v>
      </c>
      <c r="K348" s="115">
        <v>57600000</v>
      </c>
      <c r="L348" s="115">
        <v>57600000</v>
      </c>
      <c r="M348" s="142">
        <f t="shared" si="5"/>
        <v>0</v>
      </c>
      <c r="N348" s="142">
        <v>57600000</v>
      </c>
      <c r="O348" s="142">
        <v>54720000</v>
      </c>
      <c r="P348" s="142"/>
      <c r="Q348" s="142"/>
      <c r="R348" s="28"/>
      <c r="S348" s="28"/>
    </row>
    <row r="349" spans="1:19" s="29" customFormat="1" ht="15" customHeight="1">
      <c r="A349" s="24"/>
      <c r="B349" s="25"/>
      <c r="C349" s="25"/>
      <c r="D349" s="25"/>
      <c r="E349" s="26"/>
      <c r="F349" s="27"/>
      <c r="G349" s="30" t="s">
        <v>838</v>
      </c>
      <c r="H349" s="101" t="s">
        <v>579</v>
      </c>
      <c r="I349" s="139">
        <v>4386902</v>
      </c>
      <c r="J349" s="139">
        <v>4386902</v>
      </c>
      <c r="K349" s="115">
        <v>4386902</v>
      </c>
      <c r="L349" s="115">
        <v>4386902</v>
      </c>
      <c r="M349" s="142">
        <f t="shared" si="5"/>
        <v>0</v>
      </c>
      <c r="N349" s="142">
        <v>4386902</v>
      </c>
      <c r="O349" s="142">
        <v>3114700</v>
      </c>
      <c r="P349" s="142"/>
      <c r="Q349" s="142"/>
      <c r="R349" s="28"/>
      <c r="S349" s="28"/>
    </row>
    <row r="350" spans="1:19" s="29" customFormat="1" ht="15" customHeight="1">
      <c r="A350" s="24"/>
      <c r="B350" s="25"/>
      <c r="C350" s="25"/>
      <c r="D350" s="25"/>
      <c r="E350" s="26"/>
      <c r="F350" s="27"/>
      <c r="G350" s="30" t="s">
        <v>839</v>
      </c>
      <c r="H350" s="101" t="s">
        <v>840</v>
      </c>
      <c r="I350" s="139">
        <v>21642188</v>
      </c>
      <c r="J350" s="139">
        <v>21642188</v>
      </c>
      <c r="K350" s="115">
        <v>21642188</v>
      </c>
      <c r="L350" s="115">
        <v>21642188</v>
      </c>
      <c r="M350" s="142">
        <f t="shared" si="5"/>
        <v>0</v>
      </c>
      <c r="N350" s="142"/>
      <c r="O350" s="142">
        <v>20776500</v>
      </c>
      <c r="P350" s="142"/>
      <c r="Q350" s="142"/>
      <c r="R350" s="28"/>
      <c r="S350" s="28"/>
    </row>
    <row r="351" spans="1:19" s="29" customFormat="1" ht="15" customHeight="1">
      <c r="A351" s="24"/>
      <c r="B351" s="25"/>
      <c r="C351" s="25"/>
      <c r="D351" s="25"/>
      <c r="E351" s="26"/>
      <c r="F351" s="27"/>
      <c r="G351" s="30" t="s">
        <v>837</v>
      </c>
      <c r="H351" s="101" t="s">
        <v>1023</v>
      </c>
      <c r="I351" s="139"/>
      <c r="J351" s="139"/>
      <c r="K351" s="115">
        <v>29940000</v>
      </c>
      <c r="L351" s="115">
        <v>29940000</v>
      </c>
      <c r="M351" s="142">
        <f t="shared" si="5"/>
        <v>0</v>
      </c>
      <c r="N351" s="142">
        <v>29940000</v>
      </c>
      <c r="O351" s="142"/>
      <c r="P351" s="142"/>
      <c r="Q351" s="142"/>
      <c r="R351" s="28"/>
      <c r="S351" s="28"/>
    </row>
    <row r="352" spans="1:19" s="29" customFormat="1" ht="15" customHeight="1">
      <c r="A352" s="24"/>
      <c r="B352" s="25"/>
      <c r="C352" s="25"/>
      <c r="D352" s="25"/>
      <c r="E352" s="26"/>
      <c r="F352" s="27"/>
      <c r="G352" s="181" t="s">
        <v>834</v>
      </c>
      <c r="H352" s="101" t="s">
        <v>836</v>
      </c>
      <c r="I352" s="115">
        <v>70519700</v>
      </c>
      <c r="J352" s="115">
        <v>70519700</v>
      </c>
      <c r="K352" s="115">
        <v>70519700</v>
      </c>
      <c r="L352" s="115">
        <v>70519700</v>
      </c>
      <c r="M352" s="142">
        <f t="shared" si="5"/>
        <v>0</v>
      </c>
      <c r="N352" s="142">
        <v>70519700</v>
      </c>
      <c r="O352" s="142">
        <v>20519700</v>
      </c>
      <c r="P352" s="142"/>
      <c r="Q352" s="142"/>
      <c r="R352" s="28"/>
      <c r="S352" s="28"/>
    </row>
    <row r="353" spans="1:19" s="29" customFormat="1" ht="15" customHeight="1" hidden="1">
      <c r="A353" s="24"/>
      <c r="B353" s="25"/>
      <c r="C353" s="25"/>
      <c r="D353" s="25"/>
      <c r="E353" s="26"/>
      <c r="F353" s="27"/>
      <c r="G353" s="30" t="s">
        <v>489</v>
      </c>
      <c r="H353" s="101" t="s">
        <v>133</v>
      </c>
      <c r="I353" s="115"/>
      <c r="J353" s="115"/>
      <c r="K353" s="115"/>
      <c r="L353" s="115"/>
      <c r="M353" s="142">
        <f t="shared" si="5"/>
        <v>0</v>
      </c>
      <c r="N353" s="142"/>
      <c r="O353" s="142"/>
      <c r="P353" s="142"/>
      <c r="Q353" s="142"/>
      <c r="R353" s="28"/>
      <c r="S353" s="28"/>
    </row>
    <row r="354" spans="1:19" s="29" customFormat="1" ht="15" customHeight="1">
      <c r="A354" s="24"/>
      <c r="B354" s="25"/>
      <c r="C354" s="25"/>
      <c r="D354" s="25"/>
      <c r="E354" s="26"/>
      <c r="F354" s="27"/>
      <c r="G354" s="30"/>
      <c r="H354" s="125" t="s">
        <v>925</v>
      </c>
      <c r="I354" s="187">
        <f>SUM(I356:I374)</f>
        <v>3209241751</v>
      </c>
      <c r="J354" s="187">
        <v>2774154210</v>
      </c>
      <c r="K354" s="187">
        <v>2951263258</v>
      </c>
      <c r="L354" s="187">
        <v>3173375031</v>
      </c>
      <c r="M354" s="182">
        <f t="shared" si="5"/>
        <v>222111773</v>
      </c>
      <c r="N354" s="182">
        <f>SUM(N356:N372)</f>
        <v>1172970915</v>
      </c>
      <c r="O354" s="182">
        <v>1327856300</v>
      </c>
      <c r="P354" s="182"/>
      <c r="Q354" s="182"/>
      <c r="R354" s="28"/>
      <c r="S354" s="28"/>
    </row>
    <row r="355" spans="1:18" ht="16.5" customHeight="1">
      <c r="A355" s="8"/>
      <c r="B355" s="7"/>
      <c r="C355" s="7"/>
      <c r="D355" s="7"/>
      <c r="E355" s="6"/>
      <c r="F355" s="5"/>
      <c r="G355" s="131"/>
      <c r="H355" s="173" t="s">
        <v>1017</v>
      </c>
      <c r="I355" s="115"/>
      <c r="J355" s="187"/>
      <c r="K355" s="187"/>
      <c r="L355" s="115"/>
      <c r="M355" s="142"/>
      <c r="N355" s="142"/>
      <c r="O355" s="142"/>
      <c r="P355" s="142"/>
      <c r="Q355" s="142"/>
      <c r="R355" s="3"/>
    </row>
    <row r="356" spans="1:19" ht="15.75" customHeight="1">
      <c r="A356" s="8"/>
      <c r="B356" s="7"/>
      <c r="C356" s="7"/>
      <c r="D356" s="7"/>
      <c r="E356" s="6"/>
      <c r="F356" s="9"/>
      <c r="G356" s="92" t="s">
        <v>843</v>
      </c>
      <c r="H356" s="100" t="s">
        <v>844</v>
      </c>
      <c r="I356" s="115">
        <v>1351365625</v>
      </c>
      <c r="J356" s="115">
        <v>1351365625</v>
      </c>
      <c r="K356" s="115">
        <v>1351365625</v>
      </c>
      <c r="L356" s="115">
        <v>1351365625</v>
      </c>
      <c r="M356" s="142">
        <f t="shared" si="5"/>
        <v>0</v>
      </c>
      <c r="N356" s="142">
        <v>738485034</v>
      </c>
      <c r="O356" s="142">
        <v>1297311000</v>
      </c>
      <c r="P356" s="142"/>
      <c r="Q356" s="142"/>
      <c r="R356" s="3"/>
      <c r="S356" s="166"/>
    </row>
    <row r="357" spans="1:19" ht="15.75" customHeight="1" hidden="1">
      <c r="A357" s="8"/>
      <c r="B357" s="7"/>
      <c r="C357" s="7"/>
      <c r="D357" s="7"/>
      <c r="E357" s="6"/>
      <c r="F357" s="9"/>
      <c r="G357" s="92" t="s">
        <v>731</v>
      </c>
      <c r="H357" s="101" t="s">
        <v>732</v>
      </c>
      <c r="I357" s="115"/>
      <c r="J357" s="115"/>
      <c r="K357" s="115"/>
      <c r="L357" s="115"/>
      <c r="M357" s="142">
        <f t="shared" si="5"/>
        <v>0</v>
      </c>
      <c r="N357" s="142"/>
      <c r="O357" s="142"/>
      <c r="P357" s="142"/>
      <c r="Q357" s="142"/>
      <c r="R357" s="3"/>
      <c r="S357" s="166"/>
    </row>
    <row r="358" spans="1:19" ht="15.75" customHeight="1">
      <c r="A358" s="8"/>
      <c r="B358" s="7"/>
      <c r="C358" s="7"/>
      <c r="D358" s="7"/>
      <c r="E358" s="6"/>
      <c r="F358" s="9"/>
      <c r="G358" s="92" t="s">
        <v>291</v>
      </c>
      <c r="H358" s="101" t="s">
        <v>290</v>
      </c>
      <c r="I358" s="115">
        <v>1203900000</v>
      </c>
      <c r="J358" s="115">
        <v>603469372</v>
      </c>
      <c r="K358" s="115">
        <v>963224063</v>
      </c>
      <c r="L358" s="115">
        <v>1183462858</v>
      </c>
      <c r="M358" s="142">
        <f t="shared" si="5"/>
        <v>220238795</v>
      </c>
      <c r="N358" s="142"/>
      <c r="O358" s="142"/>
      <c r="P358" s="142"/>
      <c r="Q358" s="142"/>
      <c r="R358" s="3"/>
      <c r="S358" s="166"/>
    </row>
    <row r="359" spans="1:19" ht="15.75" customHeight="1">
      <c r="A359" s="8"/>
      <c r="B359" s="7"/>
      <c r="C359" s="7"/>
      <c r="D359" s="7"/>
      <c r="E359" s="6"/>
      <c r="F359" s="9"/>
      <c r="G359" s="92" t="s">
        <v>669</v>
      </c>
      <c r="H359" s="101" t="s">
        <v>845</v>
      </c>
      <c r="I359" s="115">
        <v>107000000</v>
      </c>
      <c r="J359" s="115">
        <v>107000000</v>
      </c>
      <c r="K359" s="115">
        <v>113500000</v>
      </c>
      <c r="L359" s="115">
        <v>116500000</v>
      </c>
      <c r="M359" s="142">
        <f t="shared" si="5"/>
        <v>3000000</v>
      </c>
      <c r="N359" s="142"/>
      <c r="O359" s="142"/>
      <c r="P359" s="142"/>
      <c r="Q359" s="142"/>
      <c r="R359" s="3"/>
      <c r="S359" s="166"/>
    </row>
    <row r="360" spans="1:19" ht="15.75" customHeight="1" hidden="1">
      <c r="A360" s="8"/>
      <c r="B360" s="7"/>
      <c r="C360" s="7"/>
      <c r="D360" s="7"/>
      <c r="E360" s="6"/>
      <c r="F360" s="9"/>
      <c r="G360" s="92" t="s">
        <v>846</v>
      </c>
      <c r="H360" s="101" t="s">
        <v>847</v>
      </c>
      <c r="I360" s="115">
        <v>306353521</v>
      </c>
      <c r="J360" s="115">
        <v>306353521</v>
      </c>
      <c r="K360" s="115"/>
      <c r="L360" s="115"/>
      <c r="M360" s="142">
        <f t="shared" si="5"/>
        <v>0</v>
      </c>
      <c r="N360" s="142"/>
      <c r="O360" s="142"/>
      <c r="P360" s="142"/>
      <c r="Q360" s="142"/>
      <c r="R360" s="3"/>
      <c r="S360" s="166"/>
    </row>
    <row r="361" spans="1:19" ht="15.75" customHeight="1">
      <c r="A361" s="8"/>
      <c r="B361" s="7"/>
      <c r="C361" s="7"/>
      <c r="D361" s="7"/>
      <c r="E361" s="6"/>
      <c r="F361" s="9"/>
      <c r="G361" s="92" t="s">
        <v>492</v>
      </c>
      <c r="H361" s="101" t="s">
        <v>585</v>
      </c>
      <c r="I361" s="115">
        <v>7143000</v>
      </c>
      <c r="J361" s="115">
        <v>53384606</v>
      </c>
      <c r="K361" s="115">
        <v>103384606</v>
      </c>
      <c r="L361" s="115">
        <v>103342683</v>
      </c>
      <c r="M361" s="142">
        <f t="shared" si="5"/>
        <v>-41923</v>
      </c>
      <c r="N361" s="142">
        <v>103342683</v>
      </c>
      <c r="O361" s="142"/>
      <c r="P361" s="142"/>
      <c r="Q361" s="142"/>
      <c r="R361" s="3"/>
      <c r="S361" s="166"/>
    </row>
    <row r="362" spans="1:19" ht="15.75" customHeight="1">
      <c r="A362" s="8"/>
      <c r="B362" s="7"/>
      <c r="C362" s="7"/>
      <c r="D362" s="7"/>
      <c r="E362" s="6"/>
      <c r="F362" s="9"/>
      <c r="G362" s="30" t="s">
        <v>491</v>
      </c>
      <c r="H362" s="101" t="s">
        <v>490</v>
      </c>
      <c r="I362" s="115">
        <v>95489235</v>
      </c>
      <c r="J362" s="115">
        <v>191305924</v>
      </c>
      <c r="K362" s="115">
        <v>203982924</v>
      </c>
      <c r="L362" s="115">
        <v>202897825</v>
      </c>
      <c r="M362" s="142">
        <f t="shared" si="5"/>
        <v>-1085099</v>
      </c>
      <c r="N362" s="142">
        <v>202897825</v>
      </c>
      <c r="O362" s="142"/>
      <c r="P362" s="142"/>
      <c r="Q362" s="142"/>
      <c r="R362" s="3"/>
      <c r="S362" s="3"/>
    </row>
    <row r="363" spans="1:18" s="23" customFormat="1" ht="16.5" customHeight="1">
      <c r="A363" s="18"/>
      <c r="B363" s="19"/>
      <c r="C363" s="19"/>
      <c r="D363" s="19"/>
      <c r="E363" s="20"/>
      <c r="F363" s="41"/>
      <c r="G363" s="132"/>
      <c r="H363" s="173" t="s">
        <v>1018</v>
      </c>
      <c r="I363" s="115"/>
      <c r="J363" s="115"/>
      <c r="K363" s="115"/>
      <c r="L363" s="115"/>
      <c r="M363" s="142"/>
      <c r="N363" s="142"/>
      <c r="O363" s="142"/>
      <c r="P363" s="142"/>
      <c r="Q363" s="142"/>
      <c r="R363" s="22"/>
    </row>
    <row r="364" spans="1:19" s="29" customFormat="1" ht="15.75" customHeight="1" hidden="1">
      <c r="A364" s="24"/>
      <c r="B364" s="25"/>
      <c r="C364" s="25"/>
      <c r="D364" s="25"/>
      <c r="E364" s="26"/>
      <c r="F364" s="34"/>
      <c r="G364" s="92" t="s">
        <v>641</v>
      </c>
      <c r="H364" s="101" t="s">
        <v>507</v>
      </c>
      <c r="I364" s="115"/>
      <c r="J364" s="115"/>
      <c r="K364" s="115"/>
      <c r="L364" s="115"/>
      <c r="M364" s="142">
        <f t="shared" si="5"/>
        <v>0</v>
      </c>
      <c r="N364" s="142"/>
      <c r="O364" s="142"/>
      <c r="P364" s="142"/>
      <c r="Q364" s="142"/>
      <c r="R364" s="28"/>
      <c r="S364" s="28"/>
    </row>
    <row r="365" spans="1:19" s="29" customFormat="1" ht="15.75">
      <c r="A365" s="24"/>
      <c r="B365" s="25"/>
      <c r="C365" s="25"/>
      <c r="D365" s="25"/>
      <c r="E365" s="26"/>
      <c r="F365" s="34"/>
      <c r="G365" s="92" t="s">
        <v>289</v>
      </c>
      <c r="H365" s="100" t="s">
        <v>100</v>
      </c>
      <c r="I365" s="115">
        <v>51313083</v>
      </c>
      <c r="J365" s="115">
        <v>51313083</v>
      </c>
      <c r="K365" s="115">
        <v>53313083</v>
      </c>
      <c r="L365" s="115">
        <v>53313083</v>
      </c>
      <c r="M365" s="142">
        <f t="shared" si="5"/>
        <v>0</v>
      </c>
      <c r="N365" s="142">
        <v>46684373</v>
      </c>
      <c r="O365" s="142"/>
      <c r="P365" s="142"/>
      <c r="Q365" s="142"/>
      <c r="R365" s="28"/>
      <c r="S365" s="28"/>
    </row>
    <row r="366" spans="1:19" s="29" customFormat="1" ht="15.75">
      <c r="A366" s="24"/>
      <c r="B366" s="25"/>
      <c r="C366" s="25"/>
      <c r="D366" s="25"/>
      <c r="E366" s="26"/>
      <c r="F366" s="34"/>
      <c r="G366" s="92" t="s">
        <v>841</v>
      </c>
      <c r="H366" s="100" t="s">
        <v>842</v>
      </c>
      <c r="I366" s="115">
        <v>31818021</v>
      </c>
      <c r="J366" s="115">
        <v>31818021</v>
      </c>
      <c r="K366" s="115">
        <v>31818021</v>
      </c>
      <c r="L366" s="115">
        <v>31818021</v>
      </c>
      <c r="M366" s="142">
        <f t="shared" si="5"/>
        <v>0</v>
      </c>
      <c r="N366" s="142"/>
      <c r="O366" s="142">
        <v>30545300</v>
      </c>
      <c r="P366" s="142"/>
      <c r="Q366" s="142"/>
      <c r="R366" s="28"/>
      <c r="S366" s="28"/>
    </row>
    <row r="367" spans="1:19" s="29" customFormat="1" ht="15.75">
      <c r="A367" s="24"/>
      <c r="B367" s="25"/>
      <c r="C367" s="25"/>
      <c r="D367" s="25"/>
      <c r="E367" s="26"/>
      <c r="F367" s="34"/>
      <c r="G367" s="92" t="s">
        <v>998</v>
      </c>
      <c r="H367" s="100" t="s">
        <v>999</v>
      </c>
      <c r="I367" s="115"/>
      <c r="J367" s="115"/>
      <c r="K367" s="115">
        <v>974407</v>
      </c>
      <c r="L367" s="115">
        <v>974407</v>
      </c>
      <c r="M367" s="142">
        <f t="shared" si="5"/>
        <v>0</v>
      </c>
      <c r="N367" s="142"/>
      <c r="O367" s="142"/>
      <c r="P367" s="142"/>
      <c r="Q367" s="142"/>
      <c r="R367" s="28"/>
      <c r="S367" s="28"/>
    </row>
    <row r="368" spans="1:19" s="29" customFormat="1" ht="15">
      <c r="A368" s="24"/>
      <c r="B368" s="25"/>
      <c r="C368" s="25"/>
      <c r="D368" s="25"/>
      <c r="E368" s="26"/>
      <c r="F368" s="34"/>
      <c r="G368" s="92" t="s">
        <v>292</v>
      </c>
      <c r="H368" s="101" t="s">
        <v>59</v>
      </c>
      <c r="I368" s="115">
        <v>23223266</v>
      </c>
      <c r="J368" s="115">
        <v>23883058</v>
      </c>
      <c r="K368" s="115">
        <v>25414529</v>
      </c>
      <c r="L368" s="115">
        <v>25414529</v>
      </c>
      <c r="M368" s="142">
        <f t="shared" si="5"/>
        <v>0</v>
      </c>
      <c r="N368" s="142"/>
      <c r="O368" s="142"/>
      <c r="P368" s="142"/>
      <c r="Q368" s="142"/>
      <c r="R368" s="28"/>
      <c r="S368" s="28"/>
    </row>
    <row r="369" spans="1:19" s="29" customFormat="1" ht="15">
      <c r="A369" s="24"/>
      <c r="B369" s="25"/>
      <c r="C369" s="25"/>
      <c r="D369" s="25"/>
      <c r="E369" s="26"/>
      <c r="F369" s="34"/>
      <c r="G369" s="92" t="s">
        <v>493</v>
      </c>
      <c r="H369" s="101" t="s">
        <v>494</v>
      </c>
      <c r="I369" s="115">
        <v>100000</v>
      </c>
      <c r="J369" s="115">
        <v>100000</v>
      </c>
      <c r="K369" s="115">
        <v>100000</v>
      </c>
      <c r="L369" s="115">
        <v>100000</v>
      </c>
      <c r="M369" s="142">
        <f t="shared" si="5"/>
        <v>0</v>
      </c>
      <c r="N369" s="142"/>
      <c r="O369" s="142"/>
      <c r="P369" s="142"/>
      <c r="Q369" s="142"/>
      <c r="R369" s="28"/>
      <c r="S369" s="28"/>
    </row>
    <row r="370" spans="1:19" s="29" customFormat="1" ht="15" customHeight="1" hidden="1">
      <c r="A370" s="24"/>
      <c r="B370" s="25"/>
      <c r="C370" s="25"/>
      <c r="D370" s="25"/>
      <c r="E370" s="26"/>
      <c r="F370" s="34"/>
      <c r="G370" s="92" t="s">
        <v>599</v>
      </c>
      <c r="H370" s="101" t="s">
        <v>600</v>
      </c>
      <c r="I370" s="115"/>
      <c r="J370" s="115"/>
      <c r="K370" s="115"/>
      <c r="L370" s="115"/>
      <c r="M370" s="142">
        <f t="shared" si="5"/>
        <v>0</v>
      </c>
      <c r="N370" s="142"/>
      <c r="O370" s="142"/>
      <c r="P370" s="142"/>
      <c r="Q370" s="142"/>
      <c r="R370" s="28"/>
      <c r="S370" s="28"/>
    </row>
    <row r="371" spans="1:19" s="29" customFormat="1" ht="15" customHeight="1">
      <c r="A371" s="24"/>
      <c r="B371" s="25"/>
      <c r="C371" s="25"/>
      <c r="D371" s="25"/>
      <c r="E371" s="26"/>
      <c r="F371" s="34"/>
      <c r="G371" s="92" t="s">
        <v>1000</v>
      </c>
      <c r="H371" s="101" t="s">
        <v>1001</v>
      </c>
      <c r="I371" s="115"/>
      <c r="J371" s="115"/>
      <c r="K371" s="115">
        <v>50000000</v>
      </c>
      <c r="L371" s="115">
        <v>50000000</v>
      </c>
      <c r="M371" s="142">
        <f t="shared" si="5"/>
        <v>0</v>
      </c>
      <c r="N371" s="142">
        <v>50000000</v>
      </c>
      <c r="O371" s="142"/>
      <c r="P371" s="142"/>
      <c r="Q371" s="142"/>
      <c r="R371" s="28"/>
      <c r="S371" s="28"/>
    </row>
    <row r="372" spans="1:19" s="29" customFormat="1" ht="15">
      <c r="A372" s="24"/>
      <c r="B372" s="25"/>
      <c r="C372" s="25"/>
      <c r="D372" s="25"/>
      <c r="E372" s="26"/>
      <c r="F372" s="34"/>
      <c r="G372" s="92" t="s">
        <v>670</v>
      </c>
      <c r="H372" s="101" t="s">
        <v>671</v>
      </c>
      <c r="I372" s="115">
        <v>31536000</v>
      </c>
      <c r="J372" s="115">
        <v>31536000</v>
      </c>
      <c r="K372" s="115">
        <v>31561000</v>
      </c>
      <c r="L372" s="115">
        <v>31561000</v>
      </c>
      <c r="M372" s="142">
        <f t="shared" si="5"/>
        <v>0</v>
      </c>
      <c r="N372" s="142">
        <v>31561000</v>
      </c>
      <c r="O372" s="142"/>
      <c r="P372" s="142"/>
      <c r="Q372" s="142"/>
      <c r="R372" s="28"/>
      <c r="S372" s="28"/>
    </row>
    <row r="373" spans="1:19" s="29" customFormat="1" ht="15" customHeight="1" hidden="1">
      <c r="A373" s="24"/>
      <c r="B373" s="25"/>
      <c r="C373" s="25"/>
      <c r="D373" s="25"/>
      <c r="E373" s="26"/>
      <c r="F373" s="34"/>
      <c r="G373" s="92" t="s">
        <v>553</v>
      </c>
      <c r="H373" s="101" t="s">
        <v>554</v>
      </c>
      <c r="I373" s="115"/>
      <c r="J373" s="115"/>
      <c r="K373" s="115"/>
      <c r="L373" s="115"/>
      <c r="M373" s="142">
        <f t="shared" si="5"/>
        <v>0</v>
      </c>
      <c r="N373" s="142"/>
      <c r="O373" s="142"/>
      <c r="P373" s="142"/>
      <c r="Q373" s="142"/>
      <c r="R373" s="28"/>
      <c r="S373" s="28"/>
    </row>
    <row r="374" spans="1:19" s="29" customFormat="1" ht="15" customHeight="1">
      <c r="A374" s="24"/>
      <c r="B374" s="25"/>
      <c r="C374" s="25"/>
      <c r="D374" s="25"/>
      <c r="E374" s="26"/>
      <c r="F374" s="34"/>
      <c r="G374" s="92" t="s">
        <v>926</v>
      </c>
      <c r="H374" s="101" t="s">
        <v>927</v>
      </c>
      <c r="I374" s="115"/>
      <c r="J374" s="115">
        <v>22625000</v>
      </c>
      <c r="K374" s="115">
        <v>22625000</v>
      </c>
      <c r="L374" s="115">
        <v>22625000</v>
      </c>
      <c r="M374" s="142">
        <f t="shared" si="5"/>
        <v>0</v>
      </c>
      <c r="N374" s="142"/>
      <c r="O374" s="142"/>
      <c r="P374" s="142"/>
      <c r="Q374" s="142"/>
      <c r="R374" s="28"/>
      <c r="S374" s="28"/>
    </row>
    <row r="375" spans="1:19" s="29" customFormat="1" ht="15.75">
      <c r="A375" s="24"/>
      <c r="B375" s="25"/>
      <c r="C375" s="25"/>
      <c r="D375" s="25"/>
      <c r="E375" s="26"/>
      <c r="F375" s="34"/>
      <c r="G375" s="30"/>
      <c r="H375" s="125" t="s">
        <v>928</v>
      </c>
      <c r="I375" s="187">
        <f>SUM(I378:I393)</f>
        <v>510402141</v>
      </c>
      <c r="J375" s="187">
        <v>521626071</v>
      </c>
      <c r="K375" s="187">
        <v>522704924</v>
      </c>
      <c r="L375" s="187">
        <v>523244924</v>
      </c>
      <c r="M375" s="182">
        <f t="shared" si="5"/>
        <v>540000</v>
      </c>
      <c r="N375" s="182">
        <v>6000001</v>
      </c>
      <c r="O375" s="182">
        <v>327631700</v>
      </c>
      <c r="P375" s="182"/>
      <c r="Q375" s="182"/>
      <c r="R375" s="28"/>
      <c r="S375" s="28"/>
    </row>
    <row r="376" spans="1:18" s="17" customFormat="1" ht="15.75" customHeight="1">
      <c r="A376" s="31"/>
      <c r="B376" s="32"/>
      <c r="C376" s="32"/>
      <c r="D376" s="32"/>
      <c r="E376" s="33"/>
      <c r="F376" s="35"/>
      <c r="G376" s="131"/>
      <c r="H376" s="173" t="s">
        <v>1017</v>
      </c>
      <c r="I376" s="115"/>
      <c r="J376" s="187"/>
      <c r="K376" s="187"/>
      <c r="L376" s="115"/>
      <c r="M376" s="142"/>
      <c r="N376" s="142"/>
      <c r="O376" s="142"/>
      <c r="P376" s="142"/>
      <c r="Q376" s="142"/>
      <c r="R376" s="16"/>
    </row>
    <row r="377" spans="1:17" s="108" customFormat="1" ht="15.75" customHeight="1" hidden="1">
      <c r="A377" s="107"/>
      <c r="G377" s="92" t="s">
        <v>495</v>
      </c>
      <c r="H377" s="101" t="s">
        <v>496</v>
      </c>
      <c r="I377" s="115"/>
      <c r="J377" s="115"/>
      <c r="K377" s="115"/>
      <c r="L377" s="115"/>
      <c r="M377" s="142">
        <f t="shared" si="5"/>
        <v>0</v>
      </c>
      <c r="N377" s="142"/>
      <c r="O377" s="142"/>
      <c r="P377" s="142"/>
      <c r="Q377" s="142"/>
    </row>
    <row r="378" spans="1:17" s="108" customFormat="1" ht="15.75" hidden="1">
      <c r="A378" s="107"/>
      <c r="G378" s="92" t="s">
        <v>497</v>
      </c>
      <c r="H378" s="101" t="s">
        <v>498</v>
      </c>
      <c r="I378" s="115">
        <v>199378900</v>
      </c>
      <c r="J378" s="115"/>
      <c r="K378" s="115"/>
      <c r="L378" s="115"/>
      <c r="M378" s="142">
        <f t="shared" si="5"/>
        <v>0</v>
      </c>
      <c r="N378" s="142"/>
      <c r="O378" s="142"/>
      <c r="P378" s="142"/>
      <c r="Q378" s="142"/>
    </row>
    <row r="379" spans="1:17" s="108" customFormat="1" ht="30">
      <c r="A379" s="107"/>
      <c r="G379" s="92" t="s">
        <v>1002</v>
      </c>
      <c r="H379" s="101" t="s">
        <v>932</v>
      </c>
      <c r="I379" s="115">
        <v>180181400</v>
      </c>
      <c r="J379" s="115">
        <v>340478600</v>
      </c>
      <c r="K379" s="115">
        <v>340683542</v>
      </c>
      <c r="L379" s="115">
        <v>340683543</v>
      </c>
      <c r="M379" s="142">
        <f t="shared" si="5"/>
        <v>1</v>
      </c>
      <c r="N379" s="142">
        <v>6000001</v>
      </c>
      <c r="O379" s="142">
        <v>278500200</v>
      </c>
      <c r="P379" s="142"/>
      <c r="Q379" s="142"/>
    </row>
    <row r="380" spans="1:18" s="88" customFormat="1" ht="15.75">
      <c r="A380" s="85"/>
      <c r="B380" s="89"/>
      <c r="C380" s="89"/>
      <c r="D380" s="89"/>
      <c r="E380" s="86"/>
      <c r="F380" s="90"/>
      <c r="G380" s="132"/>
      <c r="H380" s="173" t="s">
        <v>1018</v>
      </c>
      <c r="I380" s="115"/>
      <c r="J380" s="115"/>
      <c r="K380" s="115"/>
      <c r="L380" s="115"/>
      <c r="M380" s="142"/>
      <c r="N380" s="142"/>
      <c r="O380" s="142"/>
      <c r="P380" s="142"/>
      <c r="Q380" s="142"/>
      <c r="R380" s="87"/>
    </row>
    <row r="381" spans="1:18" s="69" customFormat="1" ht="15">
      <c r="A381" s="64"/>
      <c r="B381" s="65"/>
      <c r="C381" s="65"/>
      <c r="D381" s="65"/>
      <c r="E381" s="66"/>
      <c r="F381" s="67"/>
      <c r="G381" s="92" t="s">
        <v>848</v>
      </c>
      <c r="H381" s="101" t="s">
        <v>849</v>
      </c>
      <c r="I381" s="115">
        <v>17500000</v>
      </c>
      <c r="J381" s="115">
        <v>17500000</v>
      </c>
      <c r="K381" s="115">
        <v>17500000</v>
      </c>
      <c r="L381" s="115">
        <v>17500000</v>
      </c>
      <c r="M381" s="142">
        <f t="shared" si="5"/>
        <v>0</v>
      </c>
      <c r="N381" s="142"/>
      <c r="O381" s="142"/>
      <c r="P381" s="142"/>
      <c r="Q381" s="142"/>
      <c r="R381" s="68"/>
    </row>
    <row r="382" spans="1:18" s="69" customFormat="1" ht="15">
      <c r="A382" s="64"/>
      <c r="B382" s="65"/>
      <c r="C382" s="65"/>
      <c r="D382" s="65"/>
      <c r="E382" s="66"/>
      <c r="F382" s="67"/>
      <c r="G382" s="92" t="s">
        <v>293</v>
      </c>
      <c r="H382" s="101" t="s">
        <v>294</v>
      </c>
      <c r="I382" s="115">
        <v>14000000</v>
      </c>
      <c r="J382" s="115">
        <v>18216100</v>
      </c>
      <c r="K382" s="115">
        <v>18216100</v>
      </c>
      <c r="L382" s="115">
        <v>18216100</v>
      </c>
      <c r="M382" s="142">
        <f t="shared" si="5"/>
        <v>0</v>
      </c>
      <c r="N382" s="142"/>
      <c r="O382" s="142"/>
      <c r="P382" s="142"/>
      <c r="Q382" s="142"/>
      <c r="R382" s="68"/>
    </row>
    <row r="383" spans="1:18" s="69" customFormat="1" ht="15">
      <c r="A383" s="64"/>
      <c r="B383" s="65"/>
      <c r="C383" s="65"/>
      <c r="D383" s="65"/>
      <c r="E383" s="66"/>
      <c r="F383" s="67"/>
      <c r="G383" s="92" t="s">
        <v>295</v>
      </c>
      <c r="H383" s="101" t="s">
        <v>296</v>
      </c>
      <c r="I383" s="115">
        <v>20909795</v>
      </c>
      <c r="J383" s="115">
        <v>20909795</v>
      </c>
      <c r="K383" s="115">
        <v>20909795</v>
      </c>
      <c r="L383" s="115">
        <v>20909795</v>
      </c>
      <c r="M383" s="142">
        <f t="shared" si="5"/>
        <v>0</v>
      </c>
      <c r="N383" s="142"/>
      <c r="O383" s="142"/>
      <c r="P383" s="142"/>
      <c r="Q383" s="142"/>
      <c r="R383" s="68"/>
    </row>
    <row r="384" spans="1:18" s="69" customFormat="1" ht="15" customHeight="1">
      <c r="A384" s="64"/>
      <c r="B384" s="65"/>
      <c r="C384" s="65"/>
      <c r="D384" s="65"/>
      <c r="E384" s="66"/>
      <c r="F384" s="67"/>
      <c r="G384" s="92" t="s">
        <v>612</v>
      </c>
      <c r="H384" s="101" t="s">
        <v>297</v>
      </c>
      <c r="I384" s="115">
        <v>10000000</v>
      </c>
      <c r="J384" s="115">
        <v>16004740</v>
      </c>
      <c r="K384" s="115">
        <v>16004740</v>
      </c>
      <c r="L384" s="115">
        <v>16004740</v>
      </c>
      <c r="M384" s="142">
        <f t="shared" si="5"/>
        <v>0</v>
      </c>
      <c r="N384" s="142"/>
      <c r="O384" s="142"/>
      <c r="P384" s="142"/>
      <c r="Q384" s="142"/>
      <c r="R384" s="68"/>
    </row>
    <row r="385" spans="1:19" s="69" customFormat="1" ht="15" customHeight="1">
      <c r="A385" s="64"/>
      <c r="B385" s="65"/>
      <c r="C385" s="65"/>
      <c r="D385" s="65"/>
      <c r="E385" s="66"/>
      <c r="F385" s="67"/>
      <c r="G385" s="92" t="s">
        <v>555</v>
      </c>
      <c r="H385" s="101" t="s">
        <v>498</v>
      </c>
      <c r="I385" s="115"/>
      <c r="J385" s="115"/>
      <c r="K385" s="115">
        <v>3186883</v>
      </c>
      <c r="L385" s="115">
        <v>3186882</v>
      </c>
      <c r="M385" s="142">
        <f t="shared" si="5"/>
        <v>-1</v>
      </c>
      <c r="N385" s="142"/>
      <c r="O385" s="142"/>
      <c r="P385" s="142"/>
      <c r="Q385" s="142"/>
      <c r="R385" s="68"/>
      <c r="S385" s="68"/>
    </row>
    <row r="386" spans="1:19" s="69" customFormat="1" ht="15" customHeight="1">
      <c r="A386" s="64"/>
      <c r="B386" s="65"/>
      <c r="C386" s="65"/>
      <c r="D386" s="65"/>
      <c r="E386" s="66"/>
      <c r="F386" s="67"/>
      <c r="G386" s="92" t="s">
        <v>931</v>
      </c>
      <c r="H386" s="101" t="s">
        <v>933</v>
      </c>
      <c r="I386" s="115"/>
      <c r="J386" s="115">
        <v>39081700</v>
      </c>
      <c r="K386" s="115">
        <v>39081850</v>
      </c>
      <c r="L386" s="115">
        <v>39081850</v>
      </c>
      <c r="M386" s="142">
        <f t="shared" si="5"/>
        <v>0</v>
      </c>
      <c r="N386" s="142"/>
      <c r="O386" s="142"/>
      <c r="P386" s="142"/>
      <c r="Q386" s="142"/>
      <c r="R386" s="68"/>
      <c r="S386" s="68"/>
    </row>
    <row r="387" spans="1:19" s="69" customFormat="1" ht="15">
      <c r="A387" s="64"/>
      <c r="B387" s="65"/>
      <c r="C387" s="65"/>
      <c r="D387" s="65"/>
      <c r="E387" s="66"/>
      <c r="F387" s="67"/>
      <c r="G387" s="92" t="s">
        <v>850</v>
      </c>
      <c r="H387" s="101" t="s">
        <v>851</v>
      </c>
      <c r="I387" s="115">
        <v>18592600</v>
      </c>
      <c r="J387" s="115">
        <v>18592600</v>
      </c>
      <c r="K387" s="115">
        <v>15200625</v>
      </c>
      <c r="L387" s="115">
        <v>15200625</v>
      </c>
      <c r="M387" s="142">
        <f t="shared" si="5"/>
        <v>0</v>
      </c>
      <c r="N387" s="142"/>
      <c r="O387" s="142">
        <v>15208100</v>
      </c>
      <c r="P387" s="142"/>
      <c r="Q387" s="142"/>
      <c r="R387" s="68"/>
      <c r="S387" s="68"/>
    </row>
    <row r="388" spans="1:19" s="69" customFormat="1" ht="15" customHeight="1" hidden="1">
      <c r="A388" s="64"/>
      <c r="B388" s="65"/>
      <c r="C388" s="65"/>
      <c r="D388" s="65"/>
      <c r="E388" s="66"/>
      <c r="F388" s="67"/>
      <c r="G388" s="92" t="s">
        <v>601</v>
      </c>
      <c r="H388" s="101" t="s">
        <v>602</v>
      </c>
      <c r="I388" s="115"/>
      <c r="J388" s="115"/>
      <c r="K388" s="115"/>
      <c r="L388" s="115"/>
      <c r="M388" s="142">
        <f t="shared" si="5"/>
        <v>0</v>
      </c>
      <c r="N388" s="142"/>
      <c r="O388" s="142"/>
      <c r="P388" s="142"/>
      <c r="Q388" s="142"/>
      <c r="R388" s="68"/>
      <c r="S388" s="68"/>
    </row>
    <row r="389" spans="1:19" s="69" customFormat="1" ht="15" customHeight="1">
      <c r="A389" s="64"/>
      <c r="B389" s="65"/>
      <c r="C389" s="65"/>
      <c r="D389" s="65"/>
      <c r="E389" s="66"/>
      <c r="F389" s="67"/>
      <c r="G389" s="92" t="s">
        <v>852</v>
      </c>
      <c r="H389" s="101" t="s">
        <v>853</v>
      </c>
      <c r="I389" s="115">
        <v>6171000</v>
      </c>
      <c r="J389" s="115">
        <v>6171000</v>
      </c>
      <c r="K389" s="115">
        <v>5386459</v>
      </c>
      <c r="L389" s="115">
        <v>5386459</v>
      </c>
      <c r="M389" s="142">
        <f t="shared" si="5"/>
        <v>0</v>
      </c>
      <c r="N389" s="142"/>
      <c r="O389" s="142">
        <v>5047600</v>
      </c>
      <c r="P389" s="142"/>
      <c r="Q389" s="142"/>
      <c r="R389" s="68"/>
      <c r="S389" s="68"/>
    </row>
    <row r="390" spans="1:19" s="69" customFormat="1" ht="15" customHeight="1">
      <c r="A390" s="64"/>
      <c r="B390" s="65"/>
      <c r="C390" s="65"/>
      <c r="D390" s="65"/>
      <c r="E390" s="66"/>
      <c r="F390" s="67"/>
      <c r="G390" s="92" t="s">
        <v>1003</v>
      </c>
      <c r="H390" s="101" t="s">
        <v>1004</v>
      </c>
      <c r="I390" s="115"/>
      <c r="J390" s="115"/>
      <c r="K390" s="115">
        <v>784541</v>
      </c>
      <c r="L390" s="115">
        <v>784541</v>
      </c>
      <c r="M390" s="142">
        <f t="shared" si="5"/>
        <v>0</v>
      </c>
      <c r="N390" s="142"/>
      <c r="O390" s="142"/>
      <c r="P390" s="142"/>
      <c r="Q390" s="142"/>
      <c r="R390" s="68"/>
      <c r="S390" s="68"/>
    </row>
    <row r="391" spans="1:19" s="69" customFormat="1" ht="15">
      <c r="A391" s="64"/>
      <c r="B391" s="65"/>
      <c r="C391" s="65"/>
      <c r="D391" s="65"/>
      <c r="E391" s="66"/>
      <c r="F391" s="67"/>
      <c r="G391" s="92" t="s">
        <v>298</v>
      </c>
      <c r="H391" s="101" t="s">
        <v>502</v>
      </c>
      <c r="I391" s="115">
        <v>23763120</v>
      </c>
      <c r="J391" s="115">
        <v>23763120</v>
      </c>
      <c r="K391" s="115">
        <v>23763120</v>
      </c>
      <c r="L391" s="115">
        <v>23763120</v>
      </c>
      <c r="M391" s="142">
        <f t="shared" si="5"/>
        <v>0</v>
      </c>
      <c r="N391" s="142"/>
      <c r="O391" s="142"/>
      <c r="P391" s="142"/>
      <c r="Q391" s="142"/>
      <c r="R391" s="68"/>
      <c r="S391" s="68"/>
    </row>
    <row r="392" spans="1:19" s="69" customFormat="1" ht="15" hidden="1">
      <c r="A392" s="64"/>
      <c r="B392" s="65"/>
      <c r="C392" s="65"/>
      <c r="D392" s="65"/>
      <c r="E392" s="66"/>
      <c r="F392" s="67"/>
      <c r="G392" s="92" t="s">
        <v>501</v>
      </c>
      <c r="H392" s="101" t="s">
        <v>299</v>
      </c>
      <c r="I392" s="115"/>
      <c r="J392" s="115"/>
      <c r="K392" s="115"/>
      <c r="L392" s="115"/>
      <c r="M392" s="142">
        <f t="shared" si="5"/>
        <v>0</v>
      </c>
      <c r="N392" s="142"/>
      <c r="O392" s="142"/>
      <c r="P392" s="142"/>
      <c r="Q392" s="142"/>
      <c r="R392" s="68"/>
      <c r="S392" s="68"/>
    </row>
    <row r="393" spans="1:19" s="69" customFormat="1" ht="15">
      <c r="A393" s="64"/>
      <c r="B393" s="65"/>
      <c r="C393" s="65"/>
      <c r="D393" s="65"/>
      <c r="E393" s="66"/>
      <c r="F393" s="67"/>
      <c r="G393" s="92" t="s">
        <v>499</v>
      </c>
      <c r="H393" s="101" t="s">
        <v>500</v>
      </c>
      <c r="I393" s="115">
        <v>19905326</v>
      </c>
      <c r="J393" s="115">
        <v>20908416</v>
      </c>
      <c r="K393" s="115">
        <v>21987269</v>
      </c>
      <c r="L393" s="115">
        <v>22527269</v>
      </c>
      <c r="M393" s="142">
        <f>L393-K393</f>
        <v>540000</v>
      </c>
      <c r="N393" s="142"/>
      <c r="O393" s="142"/>
      <c r="P393" s="142"/>
      <c r="Q393" s="142"/>
      <c r="R393" s="68"/>
      <c r="S393" s="68"/>
    </row>
    <row r="394" spans="1:19" s="69" customFormat="1" ht="15.75">
      <c r="A394" s="64"/>
      <c r="B394" s="65"/>
      <c r="C394" s="65"/>
      <c r="D394" s="65"/>
      <c r="E394" s="66"/>
      <c r="F394" s="67"/>
      <c r="G394" s="30"/>
      <c r="H394" s="125" t="s">
        <v>929</v>
      </c>
      <c r="I394" s="187">
        <f>SUM(I396:I397)</f>
        <v>54500000</v>
      </c>
      <c r="J394" s="187">
        <v>55097100</v>
      </c>
      <c r="K394" s="187">
        <v>55097100</v>
      </c>
      <c r="L394" s="187">
        <v>83682900</v>
      </c>
      <c r="M394" s="182">
        <f t="shared" si="5"/>
        <v>28585800</v>
      </c>
      <c r="N394" s="182"/>
      <c r="O394" s="182"/>
      <c r="P394" s="182"/>
      <c r="Q394" s="182"/>
      <c r="R394" s="68"/>
      <c r="S394" s="68"/>
    </row>
    <row r="395" spans="1:19" s="55" customFormat="1" ht="15.75">
      <c r="A395" s="50"/>
      <c r="B395" s="62"/>
      <c r="C395" s="62"/>
      <c r="D395" s="62"/>
      <c r="E395" s="52"/>
      <c r="F395" s="53"/>
      <c r="G395" s="30"/>
      <c r="H395" s="173" t="s">
        <v>1018</v>
      </c>
      <c r="I395" s="115"/>
      <c r="J395" s="115"/>
      <c r="K395" s="187"/>
      <c r="L395" s="115"/>
      <c r="M395" s="142"/>
      <c r="N395" s="142"/>
      <c r="O395" s="142"/>
      <c r="P395" s="142"/>
      <c r="Q395" s="142"/>
      <c r="R395" s="54"/>
      <c r="S395" s="54"/>
    </row>
    <row r="396" spans="1:19" s="55" customFormat="1" ht="15.75">
      <c r="A396" s="50"/>
      <c r="B396" s="62"/>
      <c r="C396" s="62"/>
      <c r="D396" s="62"/>
      <c r="E396" s="52"/>
      <c r="F396" s="53"/>
      <c r="G396" s="30" t="s">
        <v>503</v>
      </c>
      <c r="H396" s="100" t="s">
        <v>504</v>
      </c>
      <c r="I396" s="115">
        <v>50000000</v>
      </c>
      <c r="J396" s="115">
        <v>50000000</v>
      </c>
      <c r="K396" s="115">
        <v>45000000</v>
      </c>
      <c r="L396" s="115">
        <v>50000000</v>
      </c>
      <c r="M396" s="142">
        <f t="shared" si="5"/>
        <v>5000000</v>
      </c>
      <c r="N396" s="142"/>
      <c r="O396" s="142"/>
      <c r="P396" s="142"/>
      <c r="Q396" s="142"/>
      <c r="R396" s="54"/>
      <c r="S396" s="54"/>
    </row>
    <row r="397" spans="1:19" s="55" customFormat="1" ht="15.75" customHeight="1">
      <c r="A397" s="50"/>
      <c r="B397" s="62"/>
      <c r="C397" s="62"/>
      <c r="D397" s="62"/>
      <c r="E397" s="52"/>
      <c r="F397" s="53"/>
      <c r="G397" s="30" t="s">
        <v>505</v>
      </c>
      <c r="H397" s="100" t="s">
        <v>506</v>
      </c>
      <c r="I397" s="115">
        <v>4500000</v>
      </c>
      <c r="J397" s="115">
        <v>5097100</v>
      </c>
      <c r="K397" s="115">
        <v>5097100</v>
      </c>
      <c r="L397" s="115">
        <v>2307100</v>
      </c>
      <c r="M397" s="142">
        <f t="shared" si="5"/>
        <v>-2790000</v>
      </c>
      <c r="N397" s="142"/>
      <c r="O397" s="142"/>
      <c r="P397" s="142"/>
      <c r="Q397" s="142"/>
      <c r="R397" s="54"/>
      <c r="S397" s="54"/>
    </row>
    <row r="398" spans="1:19" s="55" customFormat="1" ht="15.75" customHeight="1">
      <c r="A398" s="50"/>
      <c r="B398" s="62"/>
      <c r="C398" s="62"/>
      <c r="D398" s="62"/>
      <c r="E398" s="52"/>
      <c r="F398" s="63"/>
      <c r="G398" s="92" t="s">
        <v>1048</v>
      </c>
      <c r="H398" s="100" t="s">
        <v>1049</v>
      </c>
      <c r="I398" s="115"/>
      <c r="J398" s="115"/>
      <c r="K398" s="115"/>
      <c r="L398" s="115">
        <v>2500000</v>
      </c>
      <c r="M398" s="142">
        <f t="shared" si="5"/>
        <v>2500000</v>
      </c>
      <c r="N398" s="142"/>
      <c r="O398" s="142"/>
      <c r="P398" s="142"/>
      <c r="Q398" s="142"/>
      <c r="R398" s="54"/>
      <c r="S398" s="54"/>
    </row>
    <row r="399" spans="1:19" s="55" customFormat="1" ht="15.75" customHeight="1">
      <c r="A399" s="50"/>
      <c r="B399" s="62"/>
      <c r="C399" s="62"/>
      <c r="D399" s="62"/>
      <c r="E399" s="52"/>
      <c r="F399" s="63"/>
      <c r="G399" s="92" t="s">
        <v>1047</v>
      </c>
      <c r="H399" s="101" t="s">
        <v>1046</v>
      </c>
      <c r="I399" s="115"/>
      <c r="J399" s="115"/>
      <c r="K399" s="115"/>
      <c r="L399" s="115">
        <v>28875800</v>
      </c>
      <c r="M399" s="142">
        <f t="shared" si="5"/>
        <v>28875800</v>
      </c>
      <c r="N399" s="142"/>
      <c r="O399" s="142">
        <v>28875800</v>
      </c>
      <c r="P399" s="142"/>
      <c r="Q399" s="142"/>
      <c r="R399" s="54"/>
      <c r="S399" s="54"/>
    </row>
    <row r="400" spans="1:19" s="55" customFormat="1" ht="15.75" customHeight="1">
      <c r="A400" s="50"/>
      <c r="B400" s="62"/>
      <c r="C400" s="62"/>
      <c r="D400" s="62"/>
      <c r="E400" s="52"/>
      <c r="F400" s="63"/>
      <c r="G400" s="30" t="s">
        <v>1024</v>
      </c>
      <c r="H400" s="100" t="s">
        <v>1025</v>
      </c>
      <c r="I400" s="115"/>
      <c r="J400" s="115"/>
      <c r="K400" s="115">
        <v>5000000</v>
      </c>
      <c r="L400" s="115"/>
      <c r="M400" s="142">
        <f t="shared" si="5"/>
        <v>-5000000</v>
      </c>
      <c r="N400" s="142"/>
      <c r="O400" s="142"/>
      <c r="P400" s="142"/>
      <c r="Q400" s="142"/>
      <c r="R400" s="54"/>
      <c r="S400" s="54"/>
    </row>
    <row r="401" spans="1:19" s="55" customFormat="1" ht="15.75" customHeight="1">
      <c r="A401" s="50"/>
      <c r="B401" s="62"/>
      <c r="C401" s="62"/>
      <c r="D401" s="62"/>
      <c r="E401" s="52"/>
      <c r="F401" s="63"/>
      <c r="G401" s="30"/>
      <c r="H401" s="125" t="s">
        <v>930</v>
      </c>
      <c r="I401" s="187">
        <f>SUM(I403:I429)</f>
        <v>42177877</v>
      </c>
      <c r="J401" s="187">
        <v>40677877</v>
      </c>
      <c r="K401" s="187">
        <v>37088050</v>
      </c>
      <c r="L401" s="187">
        <v>37088050</v>
      </c>
      <c r="M401" s="182">
        <f t="shared" si="5"/>
        <v>0</v>
      </c>
      <c r="N401" s="182">
        <v>4800000</v>
      </c>
      <c r="O401" s="182">
        <v>1612800</v>
      </c>
      <c r="P401" s="182"/>
      <c r="Q401" s="182"/>
      <c r="R401" s="54"/>
      <c r="S401" s="54"/>
    </row>
    <row r="402" spans="1:18" s="23" customFormat="1" ht="15.75" customHeight="1">
      <c r="A402" s="44"/>
      <c r="B402" s="83"/>
      <c r="C402" s="83"/>
      <c r="D402" s="83"/>
      <c r="E402" s="46"/>
      <c r="F402" s="84"/>
      <c r="G402" s="134"/>
      <c r="H402" s="176" t="s">
        <v>1018</v>
      </c>
      <c r="I402" s="115"/>
      <c r="J402" s="187"/>
      <c r="K402" s="187"/>
      <c r="L402" s="115"/>
      <c r="M402" s="142"/>
      <c r="N402" s="142"/>
      <c r="O402" s="142"/>
      <c r="P402" s="142"/>
      <c r="Q402" s="142"/>
      <c r="R402" s="22"/>
    </row>
    <row r="403" spans="1:18" s="23" customFormat="1" ht="15" customHeight="1">
      <c r="A403" s="18"/>
      <c r="B403" s="91"/>
      <c r="C403" s="91"/>
      <c r="D403" s="91"/>
      <c r="E403" s="20"/>
      <c r="F403" s="21"/>
      <c r="G403" s="30" t="s">
        <v>672</v>
      </c>
      <c r="H403" s="101" t="s">
        <v>673</v>
      </c>
      <c r="I403" s="115">
        <v>1840500</v>
      </c>
      <c r="J403" s="115">
        <v>1840500</v>
      </c>
      <c r="K403" s="115">
        <v>1840500</v>
      </c>
      <c r="L403" s="115">
        <v>1840500</v>
      </c>
      <c r="M403" s="142">
        <f t="shared" si="5"/>
        <v>0</v>
      </c>
      <c r="N403" s="142"/>
      <c r="O403" s="142"/>
      <c r="P403" s="142"/>
      <c r="Q403" s="142"/>
      <c r="R403" s="22"/>
    </row>
    <row r="404" spans="1:18" s="23" customFormat="1" ht="15" customHeight="1">
      <c r="A404" s="18"/>
      <c r="B404" s="91"/>
      <c r="C404" s="91"/>
      <c r="D404" s="91"/>
      <c r="E404" s="20"/>
      <c r="F404" s="21"/>
      <c r="G404" s="30" t="s">
        <v>674</v>
      </c>
      <c r="H404" s="101" t="s">
        <v>709</v>
      </c>
      <c r="I404" s="115">
        <v>2336290</v>
      </c>
      <c r="J404" s="115">
        <v>2336290</v>
      </c>
      <c r="K404" s="115">
        <v>2272290</v>
      </c>
      <c r="L404" s="115">
        <v>2272290</v>
      </c>
      <c r="M404" s="142">
        <f aca="true" t="shared" si="6" ref="M404:M469">L404-K404</f>
        <v>0</v>
      </c>
      <c r="N404" s="142"/>
      <c r="O404" s="142">
        <v>1612800</v>
      </c>
      <c r="P404" s="142"/>
      <c r="Q404" s="142"/>
      <c r="R404" s="22"/>
    </row>
    <row r="405" spans="1:18" s="23" customFormat="1" ht="15" customHeight="1">
      <c r="A405" s="18"/>
      <c r="B405" s="91"/>
      <c r="C405" s="91"/>
      <c r="D405" s="91"/>
      <c r="E405" s="20"/>
      <c r="F405" s="21"/>
      <c r="G405" s="30" t="s">
        <v>300</v>
      </c>
      <c r="H405" s="101" t="s">
        <v>301</v>
      </c>
      <c r="I405" s="115">
        <v>316800</v>
      </c>
      <c r="J405" s="115">
        <v>316800</v>
      </c>
      <c r="K405" s="115">
        <v>316800</v>
      </c>
      <c r="L405" s="115">
        <v>316800</v>
      </c>
      <c r="M405" s="142">
        <f t="shared" si="6"/>
        <v>0</v>
      </c>
      <c r="N405" s="142"/>
      <c r="O405" s="142"/>
      <c r="P405" s="142"/>
      <c r="Q405" s="142"/>
      <c r="R405" s="22"/>
    </row>
    <row r="406" spans="1:18" s="23" customFormat="1" ht="15" customHeight="1">
      <c r="A406" s="18"/>
      <c r="B406" s="91"/>
      <c r="C406" s="91"/>
      <c r="D406" s="91"/>
      <c r="E406" s="20"/>
      <c r="F406" s="21"/>
      <c r="G406" s="30" t="s">
        <v>302</v>
      </c>
      <c r="H406" s="101" t="s">
        <v>303</v>
      </c>
      <c r="I406" s="115">
        <v>219000</v>
      </c>
      <c r="J406" s="115">
        <v>219000</v>
      </c>
      <c r="K406" s="115">
        <v>283000</v>
      </c>
      <c r="L406" s="115">
        <v>283000</v>
      </c>
      <c r="M406" s="142">
        <f t="shared" si="6"/>
        <v>0</v>
      </c>
      <c r="N406" s="142"/>
      <c r="O406" s="142"/>
      <c r="P406" s="142"/>
      <c r="Q406" s="142"/>
      <c r="R406" s="22"/>
    </row>
    <row r="407" spans="1:18" s="69" customFormat="1" ht="15">
      <c r="A407" s="64"/>
      <c r="B407" s="65"/>
      <c r="C407" s="65"/>
      <c r="D407" s="65"/>
      <c r="E407" s="66"/>
      <c r="F407" s="67"/>
      <c r="G407" s="30" t="s">
        <v>508</v>
      </c>
      <c r="H407" s="101" t="s">
        <v>509</v>
      </c>
      <c r="I407" s="115">
        <v>270000</v>
      </c>
      <c r="J407" s="115">
        <v>270000</v>
      </c>
      <c r="K407" s="115">
        <v>270000</v>
      </c>
      <c r="L407" s="115">
        <v>270000</v>
      </c>
      <c r="M407" s="142">
        <f t="shared" si="6"/>
        <v>0</v>
      </c>
      <c r="N407" s="142"/>
      <c r="O407" s="142"/>
      <c r="P407" s="142"/>
      <c r="Q407" s="142"/>
      <c r="R407" s="68"/>
    </row>
    <row r="408" spans="1:18" s="69" customFormat="1" ht="15" customHeight="1" hidden="1">
      <c r="A408" s="64"/>
      <c r="B408" s="65"/>
      <c r="C408" s="65"/>
      <c r="D408" s="65"/>
      <c r="E408" s="66"/>
      <c r="F408" s="67"/>
      <c r="G408" s="30" t="s">
        <v>304</v>
      </c>
      <c r="H408" s="101" t="s">
        <v>305</v>
      </c>
      <c r="I408" s="115"/>
      <c r="J408" s="115"/>
      <c r="K408" s="115"/>
      <c r="L408" s="115"/>
      <c r="M408" s="142">
        <f t="shared" si="6"/>
        <v>0</v>
      </c>
      <c r="N408" s="142"/>
      <c r="O408" s="142"/>
      <c r="P408" s="142"/>
      <c r="Q408" s="142"/>
      <c r="R408" s="68"/>
    </row>
    <row r="409" spans="1:18" s="69" customFormat="1" ht="15">
      <c r="A409" s="64"/>
      <c r="B409" s="65"/>
      <c r="C409" s="65"/>
      <c r="D409" s="65"/>
      <c r="E409" s="66"/>
      <c r="F409" s="67"/>
      <c r="G409" s="30" t="s">
        <v>576</v>
      </c>
      <c r="H409" s="101" t="s">
        <v>577</v>
      </c>
      <c r="I409" s="115">
        <v>55500</v>
      </c>
      <c r="J409" s="115">
        <v>55500</v>
      </c>
      <c r="K409" s="115">
        <v>55500</v>
      </c>
      <c r="L409" s="115">
        <v>55500</v>
      </c>
      <c r="M409" s="142">
        <f t="shared" si="6"/>
        <v>0</v>
      </c>
      <c r="N409" s="142"/>
      <c r="O409" s="142"/>
      <c r="P409" s="142"/>
      <c r="Q409" s="142"/>
      <c r="R409" s="68"/>
    </row>
    <row r="410" spans="1:18" s="69" customFormat="1" ht="15">
      <c r="A410" s="64"/>
      <c r="B410" s="65"/>
      <c r="C410" s="65"/>
      <c r="D410" s="65"/>
      <c r="E410" s="66"/>
      <c r="F410" s="67"/>
      <c r="G410" s="30" t="s">
        <v>603</v>
      </c>
      <c r="H410" s="101" t="s">
        <v>604</v>
      </c>
      <c r="I410" s="115">
        <v>450000</v>
      </c>
      <c r="J410" s="115">
        <v>450000</v>
      </c>
      <c r="K410" s="115">
        <v>450000</v>
      </c>
      <c r="L410" s="115">
        <v>450000</v>
      </c>
      <c r="M410" s="142">
        <f t="shared" si="6"/>
        <v>0</v>
      </c>
      <c r="N410" s="142"/>
      <c r="O410" s="142"/>
      <c r="P410" s="142"/>
      <c r="Q410" s="142"/>
      <c r="R410" s="68"/>
    </row>
    <row r="411" spans="1:18" s="69" customFormat="1" ht="15">
      <c r="A411" s="64"/>
      <c r="B411" s="65"/>
      <c r="C411" s="65"/>
      <c r="D411" s="65"/>
      <c r="E411" s="66"/>
      <c r="F411" s="67"/>
      <c r="G411" s="30" t="s">
        <v>306</v>
      </c>
      <c r="H411" s="101" t="s">
        <v>134</v>
      </c>
      <c r="I411" s="115">
        <v>669101</v>
      </c>
      <c r="J411" s="115">
        <v>669101</v>
      </c>
      <c r="K411" s="115">
        <v>669101</v>
      </c>
      <c r="L411" s="115">
        <v>669101</v>
      </c>
      <c r="M411" s="142">
        <f t="shared" si="6"/>
        <v>0</v>
      </c>
      <c r="N411" s="142"/>
      <c r="O411" s="142"/>
      <c r="P411" s="142"/>
      <c r="Q411" s="142"/>
      <c r="R411" s="68"/>
    </row>
    <row r="412" spans="1:18" s="69" customFormat="1" ht="15">
      <c r="A412" s="64"/>
      <c r="B412" s="65"/>
      <c r="C412" s="65"/>
      <c r="D412" s="65"/>
      <c r="E412" s="66"/>
      <c r="F412" s="67"/>
      <c r="G412" s="30" t="s">
        <v>307</v>
      </c>
      <c r="H412" s="101" t="s">
        <v>308</v>
      </c>
      <c r="I412" s="115">
        <v>6231834</v>
      </c>
      <c r="J412" s="115">
        <v>4731834</v>
      </c>
      <c r="K412" s="115">
        <v>1142007</v>
      </c>
      <c r="L412" s="115">
        <v>1142007</v>
      </c>
      <c r="M412" s="142">
        <f t="shared" si="6"/>
        <v>0</v>
      </c>
      <c r="N412" s="142"/>
      <c r="O412" s="142"/>
      <c r="P412" s="142"/>
      <c r="Q412" s="142"/>
      <c r="R412" s="68"/>
    </row>
    <row r="413" spans="1:18" s="69" customFormat="1" ht="15">
      <c r="A413" s="64"/>
      <c r="B413" s="65"/>
      <c r="C413" s="65"/>
      <c r="D413" s="65"/>
      <c r="E413" s="66"/>
      <c r="F413" s="67"/>
      <c r="G413" s="30" t="s">
        <v>309</v>
      </c>
      <c r="H413" s="101" t="s">
        <v>101</v>
      </c>
      <c r="I413" s="115">
        <v>800000</v>
      </c>
      <c r="J413" s="115">
        <v>800000</v>
      </c>
      <c r="K413" s="115">
        <v>800000</v>
      </c>
      <c r="L413" s="115">
        <v>1121000</v>
      </c>
      <c r="M413" s="142">
        <f t="shared" si="6"/>
        <v>321000</v>
      </c>
      <c r="N413" s="142"/>
      <c r="O413" s="142"/>
      <c r="P413" s="142"/>
      <c r="Q413" s="142"/>
      <c r="R413" s="68"/>
    </row>
    <row r="414" spans="1:18" s="69" customFormat="1" ht="15">
      <c r="A414" s="64"/>
      <c r="B414" s="65"/>
      <c r="C414" s="65"/>
      <c r="D414" s="65"/>
      <c r="E414" s="66"/>
      <c r="F414" s="67"/>
      <c r="G414" s="30" t="s">
        <v>310</v>
      </c>
      <c r="H414" s="101" t="s">
        <v>311</v>
      </c>
      <c r="I414" s="115">
        <v>40000</v>
      </c>
      <c r="J414" s="115">
        <v>40000</v>
      </c>
      <c r="K414" s="115">
        <v>40000</v>
      </c>
      <c r="L414" s="115">
        <v>40000</v>
      </c>
      <c r="M414" s="142">
        <f t="shared" si="6"/>
        <v>0</v>
      </c>
      <c r="N414" s="142"/>
      <c r="O414" s="142"/>
      <c r="P414" s="142"/>
      <c r="Q414" s="142"/>
      <c r="R414" s="68"/>
    </row>
    <row r="415" spans="1:18" s="69" customFormat="1" ht="15">
      <c r="A415" s="64"/>
      <c r="B415" s="65"/>
      <c r="C415" s="65"/>
      <c r="D415" s="65"/>
      <c r="E415" s="66"/>
      <c r="F415" s="67"/>
      <c r="G415" s="30" t="s">
        <v>312</v>
      </c>
      <c r="H415" s="101" t="s">
        <v>313</v>
      </c>
      <c r="I415" s="115">
        <v>250000</v>
      </c>
      <c r="J415" s="115">
        <v>250000</v>
      </c>
      <c r="K415" s="115">
        <v>250000</v>
      </c>
      <c r="L415" s="115">
        <v>250000</v>
      </c>
      <c r="M415" s="142">
        <f t="shared" si="6"/>
        <v>0</v>
      </c>
      <c r="N415" s="142"/>
      <c r="O415" s="142"/>
      <c r="P415" s="142"/>
      <c r="Q415" s="142"/>
      <c r="R415" s="68"/>
    </row>
    <row r="416" spans="1:18" s="69" customFormat="1" ht="15">
      <c r="A416" s="64"/>
      <c r="B416" s="65"/>
      <c r="C416" s="65"/>
      <c r="D416" s="65"/>
      <c r="E416" s="66"/>
      <c r="F416" s="67"/>
      <c r="G416" s="30" t="s">
        <v>314</v>
      </c>
      <c r="H416" s="101" t="s">
        <v>315</v>
      </c>
      <c r="I416" s="115">
        <v>750000</v>
      </c>
      <c r="J416" s="115">
        <v>750000</v>
      </c>
      <c r="K416" s="115">
        <v>750000</v>
      </c>
      <c r="L416" s="115">
        <v>750000</v>
      </c>
      <c r="M416" s="142">
        <f t="shared" si="6"/>
        <v>0</v>
      </c>
      <c r="N416" s="142"/>
      <c r="O416" s="142"/>
      <c r="P416" s="142"/>
      <c r="Q416" s="142"/>
      <c r="R416" s="68"/>
    </row>
    <row r="417" spans="1:18" s="69" customFormat="1" ht="15">
      <c r="A417" s="64"/>
      <c r="B417" s="65"/>
      <c r="C417" s="65"/>
      <c r="D417" s="65"/>
      <c r="E417" s="66"/>
      <c r="F417" s="67"/>
      <c r="G417" s="30" t="s">
        <v>316</v>
      </c>
      <c r="H417" s="101" t="s">
        <v>317</v>
      </c>
      <c r="I417" s="115">
        <v>270000</v>
      </c>
      <c r="J417" s="115">
        <v>270000</v>
      </c>
      <c r="K417" s="115">
        <v>270000</v>
      </c>
      <c r="L417" s="115">
        <v>270000</v>
      </c>
      <c r="M417" s="142">
        <f t="shared" si="6"/>
        <v>0</v>
      </c>
      <c r="N417" s="142"/>
      <c r="O417" s="142"/>
      <c r="P417" s="142"/>
      <c r="Q417" s="142"/>
      <c r="R417" s="68"/>
    </row>
    <row r="418" spans="1:18" s="69" customFormat="1" ht="15">
      <c r="A418" s="64"/>
      <c r="B418" s="65"/>
      <c r="C418" s="65"/>
      <c r="D418" s="65"/>
      <c r="E418" s="66"/>
      <c r="F418" s="67"/>
      <c r="G418" s="30" t="s">
        <v>1050</v>
      </c>
      <c r="H418" s="101" t="s">
        <v>1051</v>
      </c>
      <c r="I418" s="115"/>
      <c r="J418" s="115"/>
      <c r="K418" s="115"/>
      <c r="L418" s="115">
        <v>150000</v>
      </c>
      <c r="M418" s="142">
        <f t="shared" si="6"/>
        <v>150000</v>
      </c>
      <c r="N418" s="142"/>
      <c r="O418" s="142"/>
      <c r="P418" s="142"/>
      <c r="Q418" s="142"/>
      <c r="R418" s="68"/>
    </row>
    <row r="419" spans="1:18" s="69" customFormat="1" ht="15">
      <c r="A419" s="64"/>
      <c r="B419" s="65"/>
      <c r="C419" s="65"/>
      <c r="D419" s="65"/>
      <c r="E419" s="66"/>
      <c r="F419" s="67"/>
      <c r="G419" s="30" t="s">
        <v>318</v>
      </c>
      <c r="H419" s="101" t="s">
        <v>101</v>
      </c>
      <c r="I419" s="115">
        <v>17987852</v>
      </c>
      <c r="J419" s="115">
        <v>17987852</v>
      </c>
      <c r="K419" s="115">
        <v>17987852</v>
      </c>
      <c r="L419" s="115">
        <v>17987852</v>
      </c>
      <c r="M419" s="142">
        <f t="shared" si="6"/>
        <v>0</v>
      </c>
      <c r="N419" s="142"/>
      <c r="O419" s="142"/>
      <c r="P419" s="142"/>
      <c r="Q419" s="142"/>
      <c r="R419" s="68"/>
    </row>
    <row r="420" spans="1:18" s="69" customFormat="1" ht="15">
      <c r="A420" s="64"/>
      <c r="B420" s="65"/>
      <c r="C420" s="65"/>
      <c r="D420" s="65"/>
      <c r="E420" s="66"/>
      <c r="F420" s="67"/>
      <c r="G420" s="30" t="s">
        <v>319</v>
      </c>
      <c r="H420" s="101" t="s">
        <v>320</v>
      </c>
      <c r="I420" s="115">
        <v>500000</v>
      </c>
      <c r="J420" s="115">
        <v>500000</v>
      </c>
      <c r="K420" s="115">
        <v>500000</v>
      </c>
      <c r="L420" s="115"/>
      <c r="M420" s="142">
        <f t="shared" si="6"/>
        <v>-500000</v>
      </c>
      <c r="N420" s="142"/>
      <c r="O420" s="142"/>
      <c r="P420" s="142"/>
      <c r="Q420" s="142"/>
      <c r="R420" s="68"/>
    </row>
    <row r="421" spans="1:18" s="69" customFormat="1" ht="15">
      <c r="A421" s="64"/>
      <c r="B421" s="65"/>
      <c r="C421" s="65"/>
      <c r="D421" s="65"/>
      <c r="E421" s="66"/>
      <c r="F421" s="67"/>
      <c r="G421" s="30" t="s">
        <v>321</v>
      </c>
      <c r="H421" s="101" t="s">
        <v>101</v>
      </c>
      <c r="I421" s="115">
        <v>1850000</v>
      </c>
      <c r="J421" s="115">
        <v>1850000</v>
      </c>
      <c r="K421" s="115">
        <v>1850000</v>
      </c>
      <c r="L421" s="115">
        <v>1850000</v>
      </c>
      <c r="M421" s="142">
        <f t="shared" si="6"/>
        <v>0</v>
      </c>
      <c r="N421" s="142"/>
      <c r="O421" s="142"/>
      <c r="P421" s="142"/>
      <c r="Q421" s="142"/>
      <c r="R421" s="68"/>
    </row>
    <row r="422" spans="1:18" s="69" customFormat="1" ht="15">
      <c r="A422" s="64"/>
      <c r="B422" s="65"/>
      <c r="C422" s="65"/>
      <c r="D422" s="65"/>
      <c r="E422" s="66"/>
      <c r="F422" s="67"/>
      <c r="G422" s="30" t="s">
        <v>322</v>
      </c>
      <c r="H422" s="101" t="s">
        <v>323</v>
      </c>
      <c r="I422" s="115">
        <v>270000</v>
      </c>
      <c r="J422" s="115">
        <v>270000</v>
      </c>
      <c r="K422" s="115">
        <v>270000</v>
      </c>
      <c r="L422" s="115">
        <v>270000</v>
      </c>
      <c r="M422" s="142">
        <f t="shared" si="6"/>
        <v>0</v>
      </c>
      <c r="N422" s="142"/>
      <c r="O422" s="142"/>
      <c r="P422" s="142"/>
      <c r="Q422" s="142"/>
      <c r="R422" s="68"/>
    </row>
    <row r="423" spans="1:18" s="69" customFormat="1" ht="15">
      <c r="A423" s="64"/>
      <c r="B423" s="65"/>
      <c r="C423" s="65"/>
      <c r="D423" s="65"/>
      <c r="E423" s="66"/>
      <c r="F423" s="67"/>
      <c r="G423" s="30" t="s">
        <v>324</v>
      </c>
      <c r="H423" s="101" t="s">
        <v>325</v>
      </c>
      <c r="I423" s="115">
        <v>100000</v>
      </c>
      <c r="J423" s="115">
        <v>100000</v>
      </c>
      <c r="K423" s="115">
        <v>100000</v>
      </c>
      <c r="L423" s="115">
        <v>100000</v>
      </c>
      <c r="M423" s="142">
        <f t="shared" si="6"/>
        <v>0</v>
      </c>
      <c r="N423" s="142"/>
      <c r="O423" s="142"/>
      <c r="P423" s="142"/>
      <c r="Q423" s="142"/>
      <c r="R423" s="68"/>
    </row>
    <row r="424" spans="1:18" s="69" customFormat="1" ht="15">
      <c r="A424" s="64"/>
      <c r="B424" s="65"/>
      <c r="C424" s="65"/>
      <c r="D424" s="65"/>
      <c r="E424" s="66"/>
      <c r="F424" s="67"/>
      <c r="G424" s="30" t="s">
        <v>326</v>
      </c>
      <c r="H424" s="101" t="s">
        <v>327</v>
      </c>
      <c r="I424" s="115">
        <v>900000</v>
      </c>
      <c r="J424" s="115">
        <v>900000</v>
      </c>
      <c r="K424" s="115">
        <v>900000</v>
      </c>
      <c r="L424" s="115">
        <v>900000</v>
      </c>
      <c r="M424" s="142">
        <f t="shared" si="6"/>
        <v>0</v>
      </c>
      <c r="N424" s="142"/>
      <c r="O424" s="142"/>
      <c r="P424" s="142"/>
      <c r="Q424" s="142"/>
      <c r="R424" s="68"/>
    </row>
    <row r="425" spans="1:18" s="69" customFormat="1" ht="15">
      <c r="A425" s="64"/>
      <c r="B425" s="65"/>
      <c r="C425" s="65"/>
      <c r="D425" s="65"/>
      <c r="E425" s="66"/>
      <c r="F425" s="67"/>
      <c r="G425" s="30" t="s">
        <v>328</v>
      </c>
      <c r="H425" s="101" t="s">
        <v>329</v>
      </c>
      <c r="I425" s="115">
        <v>300000</v>
      </c>
      <c r="J425" s="115">
        <v>300000</v>
      </c>
      <c r="K425" s="115">
        <v>300000</v>
      </c>
      <c r="L425" s="115">
        <v>300000</v>
      </c>
      <c r="M425" s="142">
        <f t="shared" si="6"/>
        <v>0</v>
      </c>
      <c r="N425" s="142"/>
      <c r="O425" s="142"/>
      <c r="P425" s="142"/>
      <c r="Q425" s="142"/>
      <c r="R425" s="68"/>
    </row>
    <row r="426" spans="1:18" s="69" customFormat="1" ht="15">
      <c r="A426" s="64"/>
      <c r="B426" s="65"/>
      <c r="C426" s="65"/>
      <c r="D426" s="65"/>
      <c r="E426" s="66"/>
      <c r="F426" s="67"/>
      <c r="G426" s="30" t="s">
        <v>330</v>
      </c>
      <c r="H426" s="101" t="s">
        <v>331</v>
      </c>
      <c r="I426" s="115">
        <v>71000</v>
      </c>
      <c r="J426" s="115">
        <v>71000</v>
      </c>
      <c r="K426" s="115">
        <v>71000</v>
      </c>
      <c r="L426" s="115">
        <v>100000</v>
      </c>
      <c r="M426" s="142">
        <f t="shared" si="6"/>
        <v>29000</v>
      </c>
      <c r="N426" s="142"/>
      <c r="O426" s="142"/>
      <c r="P426" s="142"/>
      <c r="Q426" s="142"/>
      <c r="R426" s="68"/>
    </row>
    <row r="427" spans="1:18" s="69" customFormat="1" ht="15">
      <c r="A427" s="64"/>
      <c r="B427" s="65"/>
      <c r="C427" s="65"/>
      <c r="D427" s="65"/>
      <c r="E427" s="66"/>
      <c r="F427" s="67"/>
      <c r="G427" s="30" t="s">
        <v>332</v>
      </c>
      <c r="H427" s="101" t="s">
        <v>333</v>
      </c>
      <c r="I427" s="115">
        <v>200000</v>
      </c>
      <c r="J427" s="115">
        <v>200000</v>
      </c>
      <c r="K427" s="115">
        <v>200000</v>
      </c>
      <c r="L427" s="115">
        <v>200000</v>
      </c>
      <c r="M427" s="142">
        <f t="shared" si="6"/>
        <v>0</v>
      </c>
      <c r="N427" s="142"/>
      <c r="O427" s="142"/>
      <c r="P427" s="142"/>
      <c r="Q427" s="142"/>
      <c r="R427" s="68"/>
    </row>
    <row r="428" spans="1:18" s="69" customFormat="1" ht="15">
      <c r="A428" s="64"/>
      <c r="B428" s="65"/>
      <c r="C428" s="65"/>
      <c r="D428" s="65"/>
      <c r="E428" s="66"/>
      <c r="F428" s="67"/>
      <c r="G428" s="30" t="s">
        <v>675</v>
      </c>
      <c r="H428" s="101" t="s">
        <v>676</v>
      </c>
      <c r="I428" s="115">
        <v>400000</v>
      </c>
      <c r="J428" s="115">
        <v>400000</v>
      </c>
      <c r="K428" s="115">
        <v>400000</v>
      </c>
      <c r="L428" s="115">
        <v>400000</v>
      </c>
      <c r="M428" s="142">
        <f t="shared" si="6"/>
        <v>0</v>
      </c>
      <c r="N428" s="142"/>
      <c r="O428" s="142"/>
      <c r="P428" s="142"/>
      <c r="Q428" s="142"/>
      <c r="R428" s="68"/>
    </row>
    <row r="429" spans="1:18" s="61" customFormat="1" ht="15">
      <c r="A429" s="64"/>
      <c r="B429" s="65"/>
      <c r="C429" s="65"/>
      <c r="D429" s="65"/>
      <c r="E429" s="66"/>
      <c r="F429" s="67"/>
      <c r="G429" s="30" t="s">
        <v>334</v>
      </c>
      <c r="H429" s="101" t="s">
        <v>101</v>
      </c>
      <c r="I429" s="115">
        <v>5100000</v>
      </c>
      <c r="J429" s="115">
        <v>5100000</v>
      </c>
      <c r="K429" s="115">
        <v>5100000</v>
      </c>
      <c r="L429" s="115">
        <v>5100000</v>
      </c>
      <c r="M429" s="142">
        <f t="shared" si="6"/>
        <v>0</v>
      </c>
      <c r="N429" s="142">
        <v>4800000</v>
      </c>
      <c r="O429" s="142"/>
      <c r="P429" s="142"/>
      <c r="Q429" s="142"/>
      <c r="R429" s="60"/>
    </row>
    <row r="430" spans="1:18" s="61" customFormat="1" ht="15.75">
      <c r="A430" s="64"/>
      <c r="B430" s="65"/>
      <c r="C430" s="65"/>
      <c r="D430" s="65"/>
      <c r="E430" s="66"/>
      <c r="F430" s="67"/>
      <c r="G430" s="30"/>
      <c r="H430" s="125" t="s">
        <v>934</v>
      </c>
      <c r="I430" s="187">
        <v>266919325</v>
      </c>
      <c r="J430" s="187">
        <v>269167325</v>
      </c>
      <c r="K430" s="187">
        <v>315285548</v>
      </c>
      <c r="L430" s="187">
        <v>324987548</v>
      </c>
      <c r="M430" s="182">
        <f t="shared" si="6"/>
        <v>9702000</v>
      </c>
      <c r="N430" s="182"/>
      <c r="O430" s="182"/>
      <c r="P430" s="182"/>
      <c r="Q430" s="182"/>
      <c r="R430" s="60"/>
    </row>
    <row r="431" spans="1:18" s="61" customFormat="1" ht="17.25" customHeight="1">
      <c r="A431" s="64"/>
      <c r="B431" s="65"/>
      <c r="C431" s="65"/>
      <c r="D431" s="65"/>
      <c r="E431" s="66"/>
      <c r="F431" s="67"/>
      <c r="G431" s="134"/>
      <c r="H431" s="176" t="s">
        <v>1017</v>
      </c>
      <c r="I431" s="115"/>
      <c r="J431" s="115"/>
      <c r="K431" s="187"/>
      <c r="L431" s="115"/>
      <c r="M431" s="142"/>
      <c r="N431" s="142"/>
      <c r="O431" s="142"/>
      <c r="P431" s="142"/>
      <c r="Q431" s="142"/>
      <c r="R431" s="60"/>
    </row>
    <row r="432" spans="1:18" s="61" customFormat="1" ht="17.25" customHeight="1">
      <c r="A432" s="64"/>
      <c r="B432" s="65"/>
      <c r="C432" s="65"/>
      <c r="D432" s="65"/>
      <c r="E432" s="66"/>
      <c r="F432" s="67"/>
      <c r="G432" s="30" t="s">
        <v>335</v>
      </c>
      <c r="H432" s="92" t="s">
        <v>336</v>
      </c>
      <c r="I432" s="115">
        <v>128335199</v>
      </c>
      <c r="J432" s="115">
        <v>128335199</v>
      </c>
      <c r="K432" s="115">
        <v>130145943</v>
      </c>
      <c r="L432" s="115">
        <v>131837199</v>
      </c>
      <c r="M432" s="142">
        <f t="shared" si="6"/>
        <v>1691256</v>
      </c>
      <c r="N432" s="142"/>
      <c r="O432" s="142"/>
      <c r="P432" s="142"/>
      <c r="Q432" s="142"/>
      <c r="R432" s="60"/>
    </row>
    <row r="433" spans="1:18" s="61" customFormat="1" ht="16.5" customHeight="1">
      <c r="A433" s="64"/>
      <c r="B433" s="65"/>
      <c r="C433" s="65"/>
      <c r="D433" s="65"/>
      <c r="E433" s="66"/>
      <c r="F433" s="67"/>
      <c r="G433" s="132"/>
      <c r="H433" s="176" t="s">
        <v>1018</v>
      </c>
      <c r="I433" s="115"/>
      <c r="J433" s="115"/>
      <c r="K433" s="115"/>
      <c r="L433" s="115"/>
      <c r="M433" s="142"/>
      <c r="N433" s="142"/>
      <c r="O433" s="142"/>
      <c r="P433" s="142"/>
      <c r="Q433" s="142"/>
      <c r="R433" s="60"/>
    </row>
    <row r="434" spans="1:18" s="61" customFormat="1" ht="16.5" customHeight="1">
      <c r="A434" s="64"/>
      <c r="B434" s="65"/>
      <c r="C434" s="65"/>
      <c r="D434" s="65"/>
      <c r="E434" s="66"/>
      <c r="F434" s="67"/>
      <c r="G434" s="30" t="s">
        <v>1005</v>
      </c>
      <c r="H434" s="92" t="s">
        <v>1006</v>
      </c>
      <c r="I434" s="115"/>
      <c r="J434" s="115"/>
      <c r="K434" s="115">
        <v>1920000</v>
      </c>
      <c r="L434" s="115">
        <v>1920000</v>
      </c>
      <c r="M434" s="142">
        <f t="shared" si="6"/>
        <v>0</v>
      </c>
      <c r="N434" s="142"/>
      <c r="O434" s="142"/>
      <c r="P434" s="142"/>
      <c r="Q434" s="142"/>
      <c r="R434" s="60"/>
    </row>
    <row r="435" spans="1:18" s="61" customFormat="1" ht="16.5" customHeight="1">
      <c r="A435" s="64"/>
      <c r="B435" s="65"/>
      <c r="C435" s="65"/>
      <c r="D435" s="65"/>
      <c r="E435" s="66"/>
      <c r="F435" s="67"/>
      <c r="G435" s="30" t="s">
        <v>959</v>
      </c>
      <c r="H435" s="193" t="s">
        <v>960</v>
      </c>
      <c r="I435" s="115">
        <v>70107226</v>
      </c>
      <c r="J435" s="115">
        <v>67352026</v>
      </c>
      <c r="K435" s="115">
        <v>67382026</v>
      </c>
      <c r="L435" s="115">
        <v>68757726</v>
      </c>
      <c r="M435" s="142">
        <f t="shared" si="6"/>
        <v>1375700</v>
      </c>
      <c r="N435" s="142"/>
      <c r="O435" s="142"/>
      <c r="P435" s="142"/>
      <c r="Q435" s="142"/>
      <c r="R435" s="60"/>
    </row>
    <row r="436" spans="1:18" s="61" customFormat="1" ht="16.5" customHeight="1">
      <c r="A436" s="64"/>
      <c r="B436" s="65"/>
      <c r="C436" s="65"/>
      <c r="D436" s="65"/>
      <c r="E436" s="66"/>
      <c r="F436" s="67"/>
      <c r="G436" s="30" t="s">
        <v>1052</v>
      </c>
      <c r="H436" s="193" t="s">
        <v>1053</v>
      </c>
      <c r="I436" s="115"/>
      <c r="J436" s="115"/>
      <c r="K436" s="115"/>
      <c r="L436" s="115">
        <v>610744</v>
      </c>
      <c r="M436" s="142">
        <f t="shared" si="6"/>
        <v>610744</v>
      </c>
      <c r="N436" s="142"/>
      <c r="O436" s="142"/>
      <c r="P436" s="142"/>
      <c r="Q436" s="142"/>
      <c r="R436" s="60"/>
    </row>
    <row r="437" spans="1:18" s="61" customFormat="1" ht="16.5" customHeight="1">
      <c r="A437" s="64"/>
      <c r="B437" s="65"/>
      <c r="C437" s="65"/>
      <c r="D437" s="65"/>
      <c r="E437" s="66"/>
      <c r="F437" s="67"/>
      <c r="G437" s="30" t="s">
        <v>677</v>
      </c>
      <c r="H437" s="101" t="s">
        <v>678</v>
      </c>
      <c r="I437" s="115">
        <v>19388000</v>
      </c>
      <c r="J437" s="115">
        <v>19388000</v>
      </c>
      <c r="K437" s="115">
        <v>18897146</v>
      </c>
      <c r="L437" s="115">
        <v>18897146</v>
      </c>
      <c r="M437" s="142">
        <f t="shared" si="6"/>
        <v>0</v>
      </c>
      <c r="N437" s="142"/>
      <c r="O437" s="142"/>
      <c r="P437" s="142"/>
      <c r="Q437" s="142"/>
      <c r="R437" s="60"/>
    </row>
    <row r="438" spans="1:18" s="61" customFormat="1" ht="16.5" customHeight="1" hidden="1">
      <c r="A438" s="64"/>
      <c r="B438" s="65"/>
      <c r="C438" s="65"/>
      <c r="D438" s="65"/>
      <c r="E438" s="66"/>
      <c r="F438" s="67"/>
      <c r="G438" s="30" t="s">
        <v>679</v>
      </c>
      <c r="H438" s="101" t="s">
        <v>854</v>
      </c>
      <c r="I438" s="115">
        <v>6000000</v>
      </c>
      <c r="J438" s="115">
        <v>3000000</v>
      </c>
      <c r="K438" s="115"/>
      <c r="L438" s="115"/>
      <c r="M438" s="142">
        <f t="shared" si="6"/>
        <v>0</v>
      </c>
      <c r="N438" s="142"/>
      <c r="O438" s="142"/>
      <c r="P438" s="142"/>
      <c r="Q438" s="142"/>
      <c r="R438" s="60"/>
    </row>
    <row r="439" spans="1:18" s="61" customFormat="1" ht="16.5" customHeight="1">
      <c r="A439" s="64"/>
      <c r="B439" s="65"/>
      <c r="C439" s="65"/>
      <c r="D439" s="65"/>
      <c r="E439" s="66"/>
      <c r="F439" s="67"/>
      <c r="G439" s="30" t="s">
        <v>741</v>
      </c>
      <c r="H439" s="101" t="s">
        <v>742</v>
      </c>
      <c r="I439" s="115">
        <v>30860200</v>
      </c>
      <c r="J439" s="115">
        <v>30055200</v>
      </c>
      <c r="K439" s="115">
        <v>31928533</v>
      </c>
      <c r="L439" s="115">
        <v>31928533</v>
      </c>
      <c r="M439" s="142">
        <f t="shared" si="6"/>
        <v>0</v>
      </c>
      <c r="N439" s="142"/>
      <c r="O439" s="142"/>
      <c r="P439" s="142"/>
      <c r="Q439" s="142"/>
      <c r="R439" s="60"/>
    </row>
    <row r="440" spans="1:19" s="61" customFormat="1" ht="16.5" customHeight="1">
      <c r="A440" s="64"/>
      <c r="B440" s="65"/>
      <c r="C440" s="65"/>
      <c r="D440" s="65"/>
      <c r="E440" s="66"/>
      <c r="F440" s="67"/>
      <c r="G440" s="30" t="s">
        <v>855</v>
      </c>
      <c r="H440" s="101" t="s">
        <v>856</v>
      </c>
      <c r="I440" s="115">
        <v>151200</v>
      </c>
      <c r="J440" s="115">
        <v>151200</v>
      </c>
      <c r="K440" s="115">
        <v>151200</v>
      </c>
      <c r="L440" s="115">
        <v>75500</v>
      </c>
      <c r="M440" s="142">
        <f t="shared" si="6"/>
        <v>-75700</v>
      </c>
      <c r="N440" s="142"/>
      <c r="O440" s="142"/>
      <c r="P440" s="142"/>
      <c r="Q440" s="142"/>
      <c r="R440" s="60"/>
      <c r="S440" s="60"/>
    </row>
    <row r="441" spans="1:19" s="61" customFormat="1" ht="16.5" customHeight="1">
      <c r="A441" s="64"/>
      <c r="B441" s="65"/>
      <c r="C441" s="65"/>
      <c r="D441" s="65"/>
      <c r="E441" s="66"/>
      <c r="F441" s="67"/>
      <c r="G441" s="30" t="s">
        <v>337</v>
      </c>
      <c r="H441" s="101" t="s">
        <v>857</v>
      </c>
      <c r="I441" s="115">
        <v>330000</v>
      </c>
      <c r="J441" s="115"/>
      <c r="K441" s="115">
        <v>330000</v>
      </c>
      <c r="L441" s="115">
        <v>330000</v>
      </c>
      <c r="M441" s="142">
        <f t="shared" si="6"/>
        <v>0</v>
      </c>
      <c r="N441" s="142"/>
      <c r="O441" s="142"/>
      <c r="P441" s="142"/>
      <c r="Q441" s="142"/>
      <c r="R441" s="60"/>
      <c r="S441" s="60"/>
    </row>
    <row r="442" spans="1:19" s="61" customFormat="1" ht="16.5" customHeight="1">
      <c r="A442" s="64"/>
      <c r="B442" s="65"/>
      <c r="C442" s="65"/>
      <c r="D442" s="65"/>
      <c r="E442" s="66"/>
      <c r="F442" s="67"/>
      <c r="G442" s="30" t="s">
        <v>574</v>
      </c>
      <c r="H442" s="101" t="s">
        <v>575</v>
      </c>
      <c r="I442" s="115">
        <v>1300000</v>
      </c>
      <c r="J442" s="115"/>
      <c r="K442" s="115">
        <v>3000000</v>
      </c>
      <c r="L442" s="115">
        <v>3000000</v>
      </c>
      <c r="M442" s="142">
        <f t="shared" si="6"/>
        <v>0</v>
      </c>
      <c r="N442" s="142"/>
      <c r="O442" s="142"/>
      <c r="P442" s="142"/>
      <c r="Q442" s="142"/>
      <c r="R442" s="60"/>
      <c r="S442" s="60"/>
    </row>
    <row r="443" spans="1:19" s="61" customFormat="1" ht="16.5" customHeight="1">
      <c r="A443" s="64"/>
      <c r="B443" s="65"/>
      <c r="C443" s="65"/>
      <c r="D443" s="65"/>
      <c r="E443" s="66"/>
      <c r="F443" s="67"/>
      <c r="G443" s="30" t="s">
        <v>338</v>
      </c>
      <c r="H443" s="101" t="s">
        <v>339</v>
      </c>
      <c r="I443" s="115">
        <v>10447500</v>
      </c>
      <c r="J443" s="115">
        <v>20885700</v>
      </c>
      <c r="K443" s="115">
        <v>20885700</v>
      </c>
      <c r="L443" s="115">
        <v>26485700</v>
      </c>
      <c r="M443" s="142">
        <f t="shared" si="6"/>
        <v>5600000</v>
      </c>
      <c r="N443" s="142"/>
      <c r="O443" s="142"/>
      <c r="P443" s="142"/>
      <c r="Q443" s="142"/>
      <c r="R443" s="60"/>
      <c r="S443" s="60"/>
    </row>
    <row r="444" spans="1:19" s="61" customFormat="1" ht="16.5" customHeight="1">
      <c r="A444" s="64"/>
      <c r="B444" s="65"/>
      <c r="C444" s="65"/>
      <c r="D444" s="65"/>
      <c r="E444" s="66"/>
      <c r="F444" s="67"/>
      <c r="G444" s="30" t="s">
        <v>1007</v>
      </c>
      <c r="H444" s="101" t="s">
        <v>1008</v>
      </c>
      <c r="I444" s="115"/>
      <c r="J444" s="115"/>
      <c r="K444" s="115">
        <v>8800000</v>
      </c>
      <c r="L444" s="115">
        <v>9300000</v>
      </c>
      <c r="M444" s="142">
        <f t="shared" si="6"/>
        <v>500000</v>
      </c>
      <c r="N444" s="142"/>
      <c r="O444" s="142"/>
      <c r="P444" s="142"/>
      <c r="Q444" s="142"/>
      <c r="R444" s="60"/>
      <c r="S444" s="60"/>
    </row>
    <row r="445" spans="1:19" s="61" customFormat="1" ht="16.5" customHeight="1">
      <c r="A445" s="64"/>
      <c r="B445" s="65"/>
      <c r="C445" s="65"/>
      <c r="D445" s="65"/>
      <c r="E445" s="66"/>
      <c r="F445" s="67"/>
      <c r="G445" s="30" t="s">
        <v>1009</v>
      </c>
      <c r="H445" s="101" t="s">
        <v>764</v>
      </c>
      <c r="I445" s="115"/>
      <c r="J445" s="115"/>
      <c r="K445" s="115">
        <v>31845000</v>
      </c>
      <c r="L445" s="115">
        <v>31845000</v>
      </c>
      <c r="M445" s="142">
        <f t="shared" si="6"/>
        <v>0</v>
      </c>
      <c r="N445" s="142"/>
      <c r="O445" s="142"/>
      <c r="P445" s="142"/>
      <c r="Q445" s="142"/>
      <c r="R445" s="60"/>
      <c r="S445" s="60"/>
    </row>
    <row r="446" spans="1:18" s="61" customFormat="1" ht="17.25" customHeight="1">
      <c r="A446" s="64"/>
      <c r="B446" s="65"/>
      <c r="C446" s="65"/>
      <c r="D446" s="65"/>
      <c r="E446" s="66"/>
      <c r="F446" s="67"/>
      <c r="G446" s="30"/>
      <c r="H446" s="125" t="s">
        <v>935</v>
      </c>
      <c r="I446" s="187">
        <f>SUM(I448:I476)</f>
        <v>7429308704</v>
      </c>
      <c r="J446" s="187">
        <v>8035580706</v>
      </c>
      <c r="K446" s="187">
        <v>8286138894</v>
      </c>
      <c r="L446" s="187">
        <v>8361423702</v>
      </c>
      <c r="M446" s="182">
        <f t="shared" si="6"/>
        <v>75284808</v>
      </c>
      <c r="N446" s="182">
        <f>SUM(N451:N476)</f>
        <v>2098024880</v>
      </c>
      <c r="O446" s="182">
        <v>1954236500</v>
      </c>
      <c r="P446" s="182"/>
      <c r="Q446" s="142"/>
      <c r="R446" s="60"/>
    </row>
    <row r="447" spans="1:18" s="61" customFormat="1" ht="17.25" customHeight="1">
      <c r="A447" s="64"/>
      <c r="B447" s="65"/>
      <c r="C447" s="65"/>
      <c r="D447" s="65"/>
      <c r="E447" s="66"/>
      <c r="F447" s="67"/>
      <c r="G447" s="134"/>
      <c r="H447" s="176" t="s">
        <v>1017</v>
      </c>
      <c r="I447" s="115"/>
      <c r="J447" s="187"/>
      <c r="K447" s="187"/>
      <c r="L447" s="115"/>
      <c r="M447" s="142"/>
      <c r="N447" s="142"/>
      <c r="O447" s="142"/>
      <c r="P447" s="142"/>
      <c r="Q447" s="142"/>
      <c r="R447" s="60"/>
    </row>
    <row r="448" spans="1:19" s="61" customFormat="1" ht="14.25" customHeight="1">
      <c r="A448" s="64"/>
      <c r="B448" s="65"/>
      <c r="C448" s="65"/>
      <c r="D448" s="65"/>
      <c r="E448" s="66"/>
      <c r="F448" s="67"/>
      <c r="G448" s="30" t="s">
        <v>510</v>
      </c>
      <c r="H448" s="101" t="s">
        <v>720</v>
      </c>
      <c r="I448" s="115">
        <v>1852394532</v>
      </c>
      <c r="J448" s="115">
        <v>2104435732</v>
      </c>
      <c r="K448" s="115">
        <v>2203861942</v>
      </c>
      <c r="L448" s="115">
        <v>2247285830</v>
      </c>
      <c r="M448" s="142">
        <f t="shared" si="6"/>
        <v>43423888</v>
      </c>
      <c r="N448" s="142"/>
      <c r="O448" s="142"/>
      <c r="P448" s="142"/>
      <c r="Q448" s="142"/>
      <c r="R448" s="60"/>
      <c r="S448" s="60"/>
    </row>
    <row r="449" spans="1:19" s="61" customFormat="1" ht="15.75" customHeight="1">
      <c r="A449" s="64"/>
      <c r="B449" s="65"/>
      <c r="C449" s="65"/>
      <c r="D449" s="65"/>
      <c r="E449" s="66"/>
      <c r="F449" s="67"/>
      <c r="G449" s="30" t="s">
        <v>342</v>
      </c>
      <c r="H449" s="101" t="s">
        <v>512</v>
      </c>
      <c r="I449" s="115">
        <v>190000000</v>
      </c>
      <c r="J449" s="115">
        <v>215000000</v>
      </c>
      <c r="K449" s="115">
        <v>216312000</v>
      </c>
      <c r="L449" s="115">
        <v>216312000</v>
      </c>
      <c r="M449" s="142">
        <f t="shared" si="6"/>
        <v>0</v>
      </c>
      <c r="N449" s="142"/>
      <c r="O449" s="142"/>
      <c r="P449" s="142"/>
      <c r="Q449" s="142"/>
      <c r="R449" s="60"/>
      <c r="S449" s="159"/>
    </row>
    <row r="450" spans="1:19" s="61" customFormat="1" ht="15" customHeight="1">
      <c r="A450" s="64"/>
      <c r="B450" s="65"/>
      <c r="C450" s="65"/>
      <c r="D450" s="65"/>
      <c r="E450" s="66"/>
      <c r="F450" s="67"/>
      <c r="G450" s="30" t="s">
        <v>343</v>
      </c>
      <c r="H450" s="101" t="s">
        <v>858</v>
      </c>
      <c r="I450" s="115">
        <v>78210834</v>
      </c>
      <c r="J450" s="115">
        <v>78210834</v>
      </c>
      <c r="K450" s="115">
        <v>109210834</v>
      </c>
      <c r="L450" s="115">
        <v>109210834</v>
      </c>
      <c r="M450" s="142">
        <f t="shared" si="6"/>
        <v>0</v>
      </c>
      <c r="N450" s="142"/>
      <c r="O450" s="142"/>
      <c r="P450" s="142"/>
      <c r="Q450" s="142"/>
      <c r="R450" s="60"/>
      <c r="S450" s="159"/>
    </row>
    <row r="451" spans="1:19" s="61" customFormat="1" ht="15.75" customHeight="1">
      <c r="A451" s="64"/>
      <c r="B451" s="65"/>
      <c r="C451" s="65"/>
      <c r="D451" s="65"/>
      <c r="E451" s="66"/>
      <c r="F451" s="67"/>
      <c r="G451" s="30" t="s">
        <v>344</v>
      </c>
      <c r="H451" s="101" t="s">
        <v>60</v>
      </c>
      <c r="I451" s="115">
        <v>474000000</v>
      </c>
      <c r="J451" s="115">
        <v>475714860</v>
      </c>
      <c r="K451" s="115">
        <v>475714860</v>
      </c>
      <c r="L451" s="115">
        <v>475714860</v>
      </c>
      <c r="M451" s="142">
        <f t="shared" si="6"/>
        <v>0</v>
      </c>
      <c r="N451" s="142">
        <v>475714860</v>
      </c>
      <c r="O451" s="142"/>
      <c r="P451" s="142"/>
      <c r="Q451" s="142"/>
      <c r="R451" s="60"/>
      <c r="S451" s="60"/>
    </row>
    <row r="452" spans="1:19" s="61" customFormat="1" ht="15.75" customHeight="1">
      <c r="A452" s="64"/>
      <c r="B452" s="65"/>
      <c r="C452" s="65"/>
      <c r="D452" s="65"/>
      <c r="E452" s="66"/>
      <c r="F452" s="67"/>
      <c r="G452" s="30" t="s">
        <v>513</v>
      </c>
      <c r="H452" s="101" t="s">
        <v>859</v>
      </c>
      <c r="I452" s="115">
        <v>120000000</v>
      </c>
      <c r="J452" s="115">
        <v>220000000</v>
      </c>
      <c r="K452" s="115">
        <v>220000000</v>
      </c>
      <c r="L452" s="115">
        <v>220000000</v>
      </c>
      <c r="M452" s="142">
        <f t="shared" si="6"/>
        <v>0</v>
      </c>
      <c r="N452" s="142">
        <v>220000000</v>
      </c>
      <c r="O452" s="142"/>
      <c r="P452" s="142"/>
      <c r="Q452" s="142"/>
      <c r="R452" s="60"/>
      <c r="S452" s="60"/>
    </row>
    <row r="453" spans="1:19" s="61" customFormat="1" ht="15.75" customHeight="1">
      <c r="A453" s="64"/>
      <c r="B453" s="65"/>
      <c r="C453" s="65"/>
      <c r="D453" s="65"/>
      <c r="E453" s="66"/>
      <c r="F453" s="67"/>
      <c r="G453" s="30" t="s">
        <v>860</v>
      </c>
      <c r="H453" s="101" t="s">
        <v>953</v>
      </c>
      <c r="I453" s="115">
        <v>110000000</v>
      </c>
      <c r="J453" s="115">
        <v>119000000</v>
      </c>
      <c r="K453" s="115">
        <v>127000000</v>
      </c>
      <c r="L453" s="115">
        <v>127000000</v>
      </c>
      <c r="M453" s="142">
        <f t="shared" si="6"/>
        <v>0</v>
      </c>
      <c r="N453" s="142">
        <v>127000000</v>
      </c>
      <c r="O453" s="142"/>
      <c r="P453" s="142"/>
      <c r="Q453" s="142"/>
      <c r="R453" s="60"/>
      <c r="S453" s="60"/>
    </row>
    <row r="454" spans="1:19" s="61" customFormat="1" ht="15.75" customHeight="1">
      <c r="A454" s="64"/>
      <c r="B454" s="65"/>
      <c r="C454" s="65"/>
      <c r="D454" s="65"/>
      <c r="E454" s="66"/>
      <c r="F454" s="67"/>
      <c r="G454" s="30" t="s">
        <v>572</v>
      </c>
      <c r="H454" s="101" t="s">
        <v>938</v>
      </c>
      <c r="I454" s="115">
        <v>22000000</v>
      </c>
      <c r="J454" s="115">
        <v>90405690</v>
      </c>
      <c r="K454" s="115">
        <v>90405690</v>
      </c>
      <c r="L454" s="115">
        <v>90405690</v>
      </c>
      <c r="M454" s="142">
        <f t="shared" si="6"/>
        <v>0</v>
      </c>
      <c r="N454" s="142">
        <v>90405690</v>
      </c>
      <c r="O454" s="142"/>
      <c r="P454" s="142"/>
      <c r="Q454" s="142"/>
      <c r="R454" s="60"/>
      <c r="S454" s="60"/>
    </row>
    <row r="455" spans="1:19" s="61" customFormat="1" ht="15" customHeight="1">
      <c r="A455" s="64"/>
      <c r="B455" s="65"/>
      <c r="C455" s="65"/>
      <c r="D455" s="65"/>
      <c r="E455" s="66"/>
      <c r="F455" s="67"/>
      <c r="G455" s="30" t="s">
        <v>349</v>
      </c>
      <c r="H455" s="101" t="s">
        <v>61</v>
      </c>
      <c r="I455" s="115">
        <v>577765988</v>
      </c>
      <c r="J455" s="115">
        <v>577765988</v>
      </c>
      <c r="K455" s="115">
        <v>577765988</v>
      </c>
      <c r="L455" s="115">
        <v>577765988</v>
      </c>
      <c r="M455" s="142">
        <f t="shared" si="6"/>
        <v>0</v>
      </c>
      <c r="N455" s="142"/>
      <c r="O455" s="142"/>
      <c r="P455" s="142"/>
      <c r="Q455" s="142"/>
      <c r="R455" s="60"/>
      <c r="S455" s="60"/>
    </row>
    <row r="456" spans="1:19" s="61" customFormat="1" ht="15" customHeight="1">
      <c r="A456" s="64"/>
      <c r="B456" s="65"/>
      <c r="C456" s="65"/>
      <c r="D456" s="65"/>
      <c r="E456" s="66"/>
      <c r="F456" s="67"/>
      <c r="G456" s="30" t="s">
        <v>351</v>
      </c>
      <c r="H456" s="101" t="s">
        <v>350</v>
      </c>
      <c r="I456" s="115">
        <v>690991270</v>
      </c>
      <c r="J456" s="115">
        <v>698385086</v>
      </c>
      <c r="K456" s="115">
        <v>708322186</v>
      </c>
      <c r="L456" s="115">
        <v>754629606</v>
      </c>
      <c r="M456" s="142">
        <f t="shared" si="6"/>
        <v>46307420</v>
      </c>
      <c r="N456" s="142"/>
      <c r="O456" s="142"/>
      <c r="P456" s="142"/>
      <c r="Q456" s="142"/>
      <c r="R456" s="60"/>
      <c r="S456" s="60"/>
    </row>
    <row r="457" spans="1:19" s="61" customFormat="1" ht="15" customHeight="1" hidden="1">
      <c r="A457" s="64"/>
      <c r="B457" s="65"/>
      <c r="C457" s="65"/>
      <c r="D457" s="65"/>
      <c r="E457" s="66"/>
      <c r="F457" s="67"/>
      <c r="G457" s="30" t="s">
        <v>865</v>
      </c>
      <c r="H457" s="101" t="s">
        <v>952</v>
      </c>
      <c r="I457" s="115">
        <v>695000000</v>
      </c>
      <c r="J457" s="115"/>
      <c r="K457" s="115"/>
      <c r="L457" s="115"/>
      <c r="M457" s="142">
        <f t="shared" si="6"/>
        <v>0</v>
      </c>
      <c r="N457" s="142"/>
      <c r="O457" s="142"/>
      <c r="P457" s="142"/>
      <c r="Q457" s="142"/>
      <c r="R457" s="60"/>
      <c r="S457" s="60"/>
    </row>
    <row r="458" spans="1:19" s="61" customFormat="1" ht="15" customHeight="1" hidden="1">
      <c r="A458" s="64"/>
      <c r="B458" s="65"/>
      <c r="C458" s="65"/>
      <c r="D458" s="65"/>
      <c r="E458" s="66"/>
      <c r="F458" s="67"/>
      <c r="G458" s="30" t="s">
        <v>863</v>
      </c>
      <c r="H458" s="101" t="s">
        <v>864</v>
      </c>
      <c r="I458" s="115">
        <v>330000000</v>
      </c>
      <c r="J458" s="115"/>
      <c r="K458" s="115"/>
      <c r="L458" s="115"/>
      <c r="M458" s="142">
        <f t="shared" si="6"/>
        <v>0</v>
      </c>
      <c r="N458" s="142"/>
      <c r="O458" s="142"/>
      <c r="P458" s="142"/>
      <c r="Q458" s="142"/>
      <c r="R458" s="60"/>
      <c r="S458" s="60"/>
    </row>
    <row r="459" spans="1:19" s="61" customFormat="1" ht="15" customHeight="1" hidden="1">
      <c r="A459" s="64"/>
      <c r="B459" s="65"/>
      <c r="C459" s="65"/>
      <c r="D459" s="65"/>
      <c r="E459" s="66"/>
      <c r="F459" s="67"/>
      <c r="G459" s="30" t="s">
        <v>861</v>
      </c>
      <c r="H459" s="101" t="s">
        <v>862</v>
      </c>
      <c r="I459" s="115">
        <v>1704236500</v>
      </c>
      <c r="J459" s="115"/>
      <c r="K459" s="115"/>
      <c r="L459" s="115"/>
      <c r="M459" s="142">
        <f t="shared" si="6"/>
        <v>0</v>
      </c>
      <c r="N459" s="142"/>
      <c r="O459" s="142"/>
      <c r="P459" s="142"/>
      <c r="Q459" s="142"/>
      <c r="R459" s="60"/>
      <c r="S459" s="60"/>
    </row>
    <row r="460" spans="1:19" s="61" customFormat="1" ht="15" customHeight="1">
      <c r="A460" s="64"/>
      <c r="B460" s="65"/>
      <c r="C460" s="65"/>
      <c r="D460" s="65"/>
      <c r="E460" s="66"/>
      <c r="F460" s="67"/>
      <c r="G460" s="30" t="s">
        <v>961</v>
      </c>
      <c r="H460" s="101" t="s">
        <v>952</v>
      </c>
      <c r="I460" s="115"/>
      <c r="J460" s="115">
        <v>1122171436</v>
      </c>
      <c r="K460" s="115"/>
      <c r="L460" s="115"/>
      <c r="M460" s="142">
        <f t="shared" si="6"/>
        <v>0</v>
      </c>
      <c r="N460" s="142"/>
      <c r="O460" s="142"/>
      <c r="P460" s="142"/>
      <c r="Q460" s="142"/>
      <c r="R460" s="60"/>
      <c r="S460" s="60"/>
    </row>
    <row r="461" spans="1:18" s="61" customFormat="1" ht="30">
      <c r="A461" s="64"/>
      <c r="B461" s="65"/>
      <c r="C461" s="65"/>
      <c r="D461" s="65"/>
      <c r="E461" s="66"/>
      <c r="F461" s="67"/>
      <c r="G461" s="30" t="s">
        <v>1012</v>
      </c>
      <c r="H461" s="101" t="s">
        <v>1031</v>
      </c>
      <c r="I461" s="115"/>
      <c r="J461" s="115">
        <v>1704236500</v>
      </c>
      <c r="K461" s="115">
        <v>3256407936</v>
      </c>
      <c r="L461" s="115">
        <v>3256407936</v>
      </c>
      <c r="M461" s="142">
        <f t="shared" si="6"/>
        <v>0</v>
      </c>
      <c r="N461" s="142">
        <v>1178000000</v>
      </c>
      <c r="O461" s="142">
        <v>1954236500</v>
      </c>
      <c r="P461" s="142"/>
      <c r="Q461" s="142"/>
      <c r="R461" s="60"/>
    </row>
    <row r="462" spans="1:18" s="61" customFormat="1" ht="15.75">
      <c r="A462" s="64"/>
      <c r="B462" s="65"/>
      <c r="C462" s="65"/>
      <c r="D462" s="65"/>
      <c r="E462" s="66"/>
      <c r="F462" s="67"/>
      <c r="G462" s="132"/>
      <c r="H462" s="173" t="s">
        <v>1018</v>
      </c>
      <c r="I462" s="115"/>
      <c r="J462" s="115"/>
      <c r="K462" s="115"/>
      <c r="L462" s="115"/>
      <c r="M462" s="142"/>
      <c r="N462" s="142"/>
      <c r="O462" s="142"/>
      <c r="P462" s="142"/>
      <c r="Q462" s="142"/>
      <c r="R462" s="60"/>
    </row>
    <row r="463" spans="1:19" s="61" customFormat="1" ht="15">
      <c r="A463" s="64"/>
      <c r="B463" s="65"/>
      <c r="C463" s="65"/>
      <c r="D463" s="65"/>
      <c r="E463" s="66"/>
      <c r="F463" s="67"/>
      <c r="G463" s="30" t="s">
        <v>340</v>
      </c>
      <c r="H463" s="101" t="s">
        <v>573</v>
      </c>
      <c r="I463" s="115">
        <v>50000000</v>
      </c>
      <c r="J463" s="115">
        <v>55000000</v>
      </c>
      <c r="K463" s="115">
        <v>55000000</v>
      </c>
      <c r="L463" s="115">
        <v>50000000</v>
      </c>
      <c r="M463" s="142">
        <f t="shared" si="6"/>
        <v>-5000000</v>
      </c>
      <c r="N463" s="142"/>
      <c r="O463" s="142"/>
      <c r="P463" s="142"/>
      <c r="Q463" s="142"/>
      <c r="R463" s="60"/>
      <c r="S463" s="60"/>
    </row>
    <row r="464" spans="1:19" s="61" customFormat="1" ht="15">
      <c r="A464" s="64"/>
      <c r="B464" s="65"/>
      <c r="C464" s="65"/>
      <c r="D464" s="65"/>
      <c r="E464" s="66"/>
      <c r="F464" s="67"/>
      <c r="G464" s="30" t="s">
        <v>341</v>
      </c>
      <c r="H464" s="101" t="s">
        <v>511</v>
      </c>
      <c r="I464" s="115">
        <v>41000000</v>
      </c>
      <c r="J464" s="115">
        <v>41000000</v>
      </c>
      <c r="K464" s="115">
        <v>56000000</v>
      </c>
      <c r="L464" s="115">
        <v>59000000</v>
      </c>
      <c r="M464" s="142">
        <f t="shared" si="6"/>
        <v>3000000</v>
      </c>
      <c r="N464" s="142"/>
      <c r="O464" s="142"/>
      <c r="P464" s="142"/>
      <c r="Q464" s="142"/>
      <c r="R464" s="60"/>
      <c r="S464" s="60"/>
    </row>
    <row r="465" spans="1:19" s="61" customFormat="1" ht="15">
      <c r="A465" s="64"/>
      <c r="B465" s="65"/>
      <c r="C465" s="65"/>
      <c r="D465" s="65"/>
      <c r="E465" s="66"/>
      <c r="F465" s="67"/>
      <c r="G465" s="30" t="s">
        <v>605</v>
      </c>
      <c r="H465" s="101" t="s">
        <v>8</v>
      </c>
      <c r="I465" s="115">
        <v>8000</v>
      </c>
      <c r="J465" s="115">
        <v>8000</v>
      </c>
      <c r="K465" s="115">
        <v>8000</v>
      </c>
      <c r="L465" s="115">
        <v>8000</v>
      </c>
      <c r="M465" s="142">
        <f t="shared" si="6"/>
        <v>0</v>
      </c>
      <c r="N465" s="142"/>
      <c r="O465" s="142"/>
      <c r="P465" s="142"/>
      <c r="Q465" s="142"/>
      <c r="R465" s="60"/>
      <c r="S465" s="60"/>
    </row>
    <row r="466" spans="1:19" s="61" customFormat="1" ht="15">
      <c r="A466" s="64"/>
      <c r="B466" s="65"/>
      <c r="C466" s="65"/>
      <c r="D466" s="65"/>
      <c r="E466" s="66"/>
      <c r="F466" s="67"/>
      <c r="G466" s="30" t="s">
        <v>345</v>
      </c>
      <c r="H466" s="101" t="s">
        <v>446</v>
      </c>
      <c r="I466" s="115">
        <v>24750000</v>
      </c>
      <c r="J466" s="115">
        <v>29750000</v>
      </c>
      <c r="K466" s="115">
        <v>29750000</v>
      </c>
      <c r="L466" s="115">
        <v>24750000</v>
      </c>
      <c r="M466" s="142">
        <f t="shared" si="6"/>
        <v>-5000000</v>
      </c>
      <c r="N466" s="142"/>
      <c r="O466" s="142"/>
      <c r="P466" s="142"/>
      <c r="Q466" s="142"/>
      <c r="R466" s="60"/>
      <c r="S466" s="60"/>
    </row>
    <row r="467" spans="1:19" s="61" customFormat="1" ht="15">
      <c r="A467" s="64"/>
      <c r="B467" s="65"/>
      <c r="C467" s="65"/>
      <c r="D467" s="65"/>
      <c r="E467" s="66"/>
      <c r="F467" s="67"/>
      <c r="G467" s="30" t="s">
        <v>680</v>
      </c>
      <c r="H467" s="101" t="s">
        <v>514</v>
      </c>
      <c r="I467" s="115">
        <v>381050000</v>
      </c>
      <c r="J467" s="115">
        <v>401050000</v>
      </c>
      <c r="K467" s="115">
        <v>61050000</v>
      </c>
      <c r="L467" s="115">
        <v>53050000</v>
      </c>
      <c r="M467" s="142">
        <f t="shared" si="6"/>
        <v>-8000000</v>
      </c>
      <c r="N467" s="142"/>
      <c r="O467" s="142"/>
      <c r="P467" s="142"/>
      <c r="Q467" s="142"/>
      <c r="R467" s="60"/>
      <c r="S467" s="60"/>
    </row>
    <row r="468" spans="1:19" s="61" customFormat="1" ht="15">
      <c r="A468" s="64"/>
      <c r="B468" s="65"/>
      <c r="C468" s="65"/>
      <c r="D468" s="65"/>
      <c r="E468" s="66"/>
      <c r="F468" s="67"/>
      <c r="G468" s="30" t="s">
        <v>681</v>
      </c>
      <c r="H468" s="101" t="s">
        <v>682</v>
      </c>
      <c r="I468" s="115"/>
      <c r="J468" s="115">
        <v>15545000</v>
      </c>
      <c r="K468" s="115">
        <v>5607900</v>
      </c>
      <c r="L468" s="115">
        <v>5607900</v>
      </c>
      <c r="M468" s="142">
        <f t="shared" si="6"/>
        <v>0</v>
      </c>
      <c r="N468" s="142"/>
      <c r="O468" s="142"/>
      <c r="P468" s="142"/>
      <c r="Q468" s="142"/>
      <c r="R468" s="60"/>
      <c r="S468" s="60"/>
    </row>
    <row r="469" spans="1:19" s="61" customFormat="1" ht="15">
      <c r="A469" s="64"/>
      <c r="B469" s="65"/>
      <c r="C469" s="65"/>
      <c r="D469" s="65"/>
      <c r="E469" s="66"/>
      <c r="F469" s="67"/>
      <c r="G469" s="30" t="s">
        <v>1026</v>
      </c>
      <c r="H469" s="101" t="s">
        <v>1027</v>
      </c>
      <c r="I469" s="115"/>
      <c r="J469" s="115"/>
      <c r="K469" s="115">
        <v>5000000</v>
      </c>
      <c r="L469" s="115">
        <v>5000000</v>
      </c>
      <c r="M469" s="142">
        <f t="shared" si="6"/>
        <v>0</v>
      </c>
      <c r="N469" s="142"/>
      <c r="O469" s="142"/>
      <c r="P469" s="142"/>
      <c r="Q469" s="142"/>
      <c r="R469" s="60"/>
      <c r="S469" s="60"/>
    </row>
    <row r="470" spans="1:19" s="61" customFormat="1" ht="15">
      <c r="A470" s="64"/>
      <c r="B470" s="65"/>
      <c r="C470" s="65"/>
      <c r="D470" s="65"/>
      <c r="E470" s="66"/>
      <c r="F470" s="67"/>
      <c r="G470" s="30" t="s">
        <v>936</v>
      </c>
      <c r="H470" s="101" t="s">
        <v>937</v>
      </c>
      <c r="I470" s="115">
        <v>10333000</v>
      </c>
      <c r="J470" s="115">
        <v>10333000</v>
      </c>
      <c r="K470" s="115">
        <v>10333000</v>
      </c>
      <c r="L470" s="115">
        <v>10333000</v>
      </c>
      <c r="M470" s="142">
        <f aca="true" t="shared" si="7" ref="M470:M536">L470-K470</f>
        <v>0</v>
      </c>
      <c r="N470" s="142"/>
      <c r="O470" s="142"/>
      <c r="P470" s="142"/>
      <c r="Q470" s="142"/>
      <c r="R470" s="60"/>
      <c r="S470" s="60"/>
    </row>
    <row r="471" spans="1:19" s="61" customFormat="1" ht="15">
      <c r="A471" s="64"/>
      <c r="B471" s="65"/>
      <c r="C471" s="65"/>
      <c r="D471" s="65"/>
      <c r="E471" s="66"/>
      <c r="F471" s="67"/>
      <c r="G471" s="30" t="s">
        <v>346</v>
      </c>
      <c r="H471" s="101" t="s">
        <v>866</v>
      </c>
      <c r="I471" s="115">
        <v>46870000</v>
      </c>
      <c r="J471" s="115">
        <v>46870000</v>
      </c>
      <c r="K471" s="115">
        <v>46870000</v>
      </c>
      <c r="L471" s="115">
        <v>46870000</v>
      </c>
      <c r="M471" s="142">
        <f t="shared" si="7"/>
        <v>0</v>
      </c>
      <c r="N471" s="142"/>
      <c r="O471" s="142"/>
      <c r="P471" s="142"/>
      <c r="Q471" s="142"/>
      <c r="R471" s="60"/>
      <c r="S471" s="60"/>
    </row>
    <row r="472" spans="1:19" s="61" customFormat="1" ht="15.75">
      <c r="A472" s="64"/>
      <c r="B472" s="65"/>
      <c r="C472" s="65"/>
      <c r="D472" s="65"/>
      <c r="E472" s="66"/>
      <c r="F472" s="67"/>
      <c r="G472" s="30" t="s">
        <v>347</v>
      </c>
      <c r="H472" s="100" t="s">
        <v>62</v>
      </c>
      <c r="I472" s="115">
        <v>92750</v>
      </c>
      <c r="J472" s="115">
        <v>92750</v>
      </c>
      <c r="K472" s="115">
        <v>99250</v>
      </c>
      <c r="L472" s="115">
        <v>99250</v>
      </c>
      <c r="M472" s="142">
        <f t="shared" si="7"/>
        <v>0</v>
      </c>
      <c r="N472" s="142"/>
      <c r="O472" s="142"/>
      <c r="P472" s="142"/>
      <c r="Q472" s="142"/>
      <c r="R472" s="60"/>
      <c r="S472" s="159"/>
    </row>
    <row r="473" spans="1:19" s="61" customFormat="1" ht="15">
      <c r="A473" s="64"/>
      <c r="B473" s="65"/>
      <c r="C473" s="65"/>
      <c r="D473" s="65"/>
      <c r="E473" s="66"/>
      <c r="F473" s="67"/>
      <c r="G473" s="30" t="s">
        <v>348</v>
      </c>
      <c r="H473" s="101" t="s">
        <v>867</v>
      </c>
      <c r="I473" s="115">
        <v>6250830</v>
      </c>
      <c r="J473" s="115">
        <v>6250830</v>
      </c>
      <c r="K473" s="115">
        <v>6350830</v>
      </c>
      <c r="L473" s="115">
        <v>6904330</v>
      </c>
      <c r="M473" s="142">
        <f t="shared" si="7"/>
        <v>553500</v>
      </c>
      <c r="N473" s="142">
        <v>6904330</v>
      </c>
      <c r="O473" s="142"/>
      <c r="P473" s="142"/>
      <c r="Q473" s="142"/>
      <c r="R473" s="60"/>
      <c r="S473" s="60"/>
    </row>
    <row r="474" spans="1:19" s="61" customFormat="1" ht="15">
      <c r="A474" s="64"/>
      <c r="B474" s="65"/>
      <c r="C474" s="65"/>
      <c r="D474" s="65"/>
      <c r="E474" s="66"/>
      <c r="F474" s="67"/>
      <c r="G474" s="30" t="s">
        <v>1010</v>
      </c>
      <c r="H474" s="101" t="s">
        <v>1011</v>
      </c>
      <c r="I474" s="115"/>
      <c r="J474" s="115"/>
      <c r="K474" s="115">
        <v>713478</v>
      </c>
      <c r="L474" s="115">
        <v>713478</v>
      </c>
      <c r="M474" s="142">
        <f t="shared" si="7"/>
        <v>0</v>
      </c>
      <c r="N474" s="142"/>
      <c r="O474" s="142"/>
      <c r="P474" s="142"/>
      <c r="Q474" s="142"/>
      <c r="R474" s="60"/>
      <c r="S474" s="60"/>
    </row>
    <row r="475" spans="1:18" s="61" customFormat="1" ht="15">
      <c r="A475" s="64"/>
      <c r="B475" s="65"/>
      <c r="C475" s="65"/>
      <c r="D475" s="65"/>
      <c r="E475" s="66"/>
      <c r="F475" s="67"/>
      <c r="G475" s="30" t="s">
        <v>352</v>
      </c>
      <c r="H475" s="101" t="s">
        <v>515</v>
      </c>
      <c r="I475" s="115">
        <v>5000000</v>
      </c>
      <c r="J475" s="115">
        <v>5000000</v>
      </c>
      <c r="K475" s="115">
        <v>5000000</v>
      </c>
      <c r="L475" s="115">
        <v>5000000</v>
      </c>
      <c r="M475" s="142">
        <f t="shared" si="7"/>
        <v>0</v>
      </c>
      <c r="N475" s="142"/>
      <c r="O475" s="142"/>
      <c r="P475" s="142"/>
      <c r="Q475" s="142"/>
      <c r="R475" s="60"/>
    </row>
    <row r="476" spans="1:18" s="61" customFormat="1" ht="15">
      <c r="A476" s="64"/>
      <c r="B476" s="65"/>
      <c r="C476" s="65"/>
      <c r="D476" s="65"/>
      <c r="E476" s="66"/>
      <c r="F476" s="67"/>
      <c r="G476" s="30" t="s">
        <v>353</v>
      </c>
      <c r="H476" s="101" t="s">
        <v>448</v>
      </c>
      <c r="I476" s="115">
        <v>19355000</v>
      </c>
      <c r="J476" s="115">
        <v>19355000</v>
      </c>
      <c r="K476" s="115">
        <v>19355000</v>
      </c>
      <c r="L476" s="115">
        <v>19355000</v>
      </c>
      <c r="M476" s="142">
        <f t="shared" si="7"/>
        <v>0</v>
      </c>
      <c r="N476" s="142"/>
      <c r="O476" s="142"/>
      <c r="P476" s="142"/>
      <c r="Q476" s="142"/>
      <c r="R476" s="60"/>
    </row>
    <row r="477" spans="1:18" s="61" customFormat="1" ht="15.75">
      <c r="A477" s="64"/>
      <c r="B477" s="65"/>
      <c r="C477" s="65"/>
      <c r="D477" s="65"/>
      <c r="E477" s="66"/>
      <c r="F477" s="67"/>
      <c r="G477" s="30"/>
      <c r="H477" s="125" t="s">
        <v>939</v>
      </c>
      <c r="I477" s="187">
        <f>SUM(I479:I518)</f>
        <v>1836246316</v>
      </c>
      <c r="J477" s="187">
        <v>1728242682</v>
      </c>
      <c r="K477" s="187">
        <v>2107307396</v>
      </c>
      <c r="L477" s="187">
        <v>2169638549</v>
      </c>
      <c r="M477" s="182">
        <f t="shared" si="7"/>
        <v>62331153</v>
      </c>
      <c r="N477" s="182">
        <f>SUM(N495:N517)</f>
        <v>29033275</v>
      </c>
      <c r="O477" s="182">
        <v>1136619100</v>
      </c>
      <c r="P477" s="182"/>
      <c r="Q477" s="182"/>
      <c r="R477" s="60"/>
    </row>
    <row r="478" spans="1:18" s="61" customFormat="1" ht="16.5" customHeight="1">
      <c r="A478" s="56"/>
      <c r="B478" s="57"/>
      <c r="C478" s="57"/>
      <c r="D478" s="57"/>
      <c r="E478" s="58"/>
      <c r="F478" s="70"/>
      <c r="G478" s="134"/>
      <c r="H478" s="176" t="s">
        <v>1017</v>
      </c>
      <c r="I478" s="115"/>
      <c r="J478" s="187"/>
      <c r="K478" s="115"/>
      <c r="L478" s="115"/>
      <c r="M478" s="142"/>
      <c r="N478" s="142"/>
      <c r="O478" s="142"/>
      <c r="P478" s="142"/>
      <c r="Q478" s="142"/>
      <c r="R478" s="60"/>
    </row>
    <row r="479" spans="1:19" s="61" customFormat="1" ht="15.75" customHeight="1">
      <c r="A479" s="56"/>
      <c r="B479" s="57"/>
      <c r="C479" s="57"/>
      <c r="D479" s="57"/>
      <c r="E479" s="58"/>
      <c r="F479" s="70"/>
      <c r="G479" s="30" t="s">
        <v>516</v>
      </c>
      <c r="H479" s="101" t="s">
        <v>683</v>
      </c>
      <c r="I479" s="115">
        <v>208537746</v>
      </c>
      <c r="J479" s="115">
        <v>208537747</v>
      </c>
      <c r="K479" s="115">
        <v>208537747</v>
      </c>
      <c r="L479" s="115">
        <v>208537747</v>
      </c>
      <c r="M479" s="142">
        <f t="shared" si="7"/>
        <v>0</v>
      </c>
      <c r="N479" s="142"/>
      <c r="O479" s="142">
        <v>148061800</v>
      </c>
      <c r="P479" s="142"/>
      <c r="Q479" s="142"/>
      <c r="R479" s="60"/>
      <c r="S479" s="60"/>
    </row>
    <row r="480" spans="1:20" s="61" customFormat="1" ht="15" customHeight="1">
      <c r="A480" s="56"/>
      <c r="B480" s="57"/>
      <c r="C480" s="57"/>
      <c r="D480" s="57"/>
      <c r="E480" s="58"/>
      <c r="F480" s="70"/>
      <c r="G480" s="30" t="s">
        <v>868</v>
      </c>
      <c r="H480" s="101" t="s">
        <v>64</v>
      </c>
      <c r="I480" s="115">
        <v>110496479</v>
      </c>
      <c r="J480" s="115">
        <v>110496479</v>
      </c>
      <c r="K480" s="115">
        <v>110496479</v>
      </c>
      <c r="L480" s="115">
        <v>110496479</v>
      </c>
      <c r="M480" s="142">
        <f t="shared" si="7"/>
        <v>0</v>
      </c>
      <c r="N480" s="142"/>
      <c r="O480" s="142">
        <v>78452500</v>
      </c>
      <c r="P480" s="142"/>
      <c r="Q480" s="142"/>
      <c r="R480" s="60"/>
      <c r="S480" s="183"/>
      <c r="T480" s="185"/>
    </row>
    <row r="481" spans="1:20" s="61" customFormat="1" ht="15" customHeight="1">
      <c r="A481" s="56"/>
      <c r="B481" s="57"/>
      <c r="C481" s="57"/>
      <c r="D481" s="57"/>
      <c r="E481" s="58"/>
      <c r="F481" s="70"/>
      <c r="G481" s="30" t="s">
        <v>733</v>
      </c>
      <c r="H481" s="101" t="s">
        <v>568</v>
      </c>
      <c r="I481" s="115">
        <v>163838932</v>
      </c>
      <c r="J481" s="115">
        <v>163838932</v>
      </c>
      <c r="K481" s="115">
        <v>548962986</v>
      </c>
      <c r="L481" s="115">
        <v>548962986</v>
      </c>
      <c r="M481" s="142">
        <f t="shared" si="7"/>
        <v>0</v>
      </c>
      <c r="N481" s="142"/>
      <c r="O481" s="142">
        <v>486624100</v>
      </c>
      <c r="P481" s="142"/>
      <c r="Q481" s="142"/>
      <c r="R481" s="60"/>
      <c r="S481" s="183"/>
      <c r="T481" s="185"/>
    </row>
    <row r="482" spans="1:20" s="61" customFormat="1" ht="15" customHeight="1">
      <c r="A482" s="56"/>
      <c r="B482" s="57"/>
      <c r="C482" s="57"/>
      <c r="D482" s="57"/>
      <c r="E482" s="58"/>
      <c r="F482" s="70"/>
      <c r="G482" s="30" t="s">
        <v>689</v>
      </c>
      <c r="H482" s="101" t="s">
        <v>690</v>
      </c>
      <c r="I482" s="115">
        <v>717575234</v>
      </c>
      <c r="J482" s="115">
        <v>609571600</v>
      </c>
      <c r="K482" s="115">
        <v>621818390</v>
      </c>
      <c r="L482" s="115">
        <v>621818390</v>
      </c>
      <c r="M482" s="142">
        <f t="shared" si="7"/>
        <v>0</v>
      </c>
      <c r="N482" s="142"/>
      <c r="O482" s="142">
        <v>294833800</v>
      </c>
      <c r="P482" s="142"/>
      <c r="Q482" s="142"/>
      <c r="R482" s="60"/>
      <c r="S482" s="183"/>
      <c r="T482" s="185"/>
    </row>
    <row r="483" spans="1:20" s="61" customFormat="1" ht="15.75">
      <c r="A483" s="56"/>
      <c r="B483" s="57"/>
      <c r="C483" s="57"/>
      <c r="D483" s="57"/>
      <c r="E483" s="58"/>
      <c r="F483" s="70"/>
      <c r="G483" s="132"/>
      <c r="H483" s="173" t="s">
        <v>1018</v>
      </c>
      <c r="I483" s="115"/>
      <c r="J483" s="115"/>
      <c r="K483" s="115"/>
      <c r="L483" s="115"/>
      <c r="M483" s="142"/>
      <c r="N483" s="142"/>
      <c r="O483" s="142"/>
      <c r="P483" s="142"/>
      <c r="Q483" s="142"/>
      <c r="R483" s="60"/>
      <c r="S483" s="184"/>
      <c r="T483" s="185"/>
    </row>
    <row r="484" spans="1:20" s="61" customFormat="1" ht="15" customHeight="1">
      <c r="A484" s="56"/>
      <c r="B484" s="57"/>
      <c r="C484" s="57"/>
      <c r="D484" s="57"/>
      <c r="E484" s="58"/>
      <c r="F484" s="70"/>
      <c r="G484" s="30" t="s">
        <v>355</v>
      </c>
      <c r="H484" s="101" t="s">
        <v>66</v>
      </c>
      <c r="I484" s="115">
        <v>56000000</v>
      </c>
      <c r="J484" s="115">
        <v>56000000</v>
      </c>
      <c r="K484" s="115">
        <v>56000000</v>
      </c>
      <c r="L484" s="115">
        <v>106000000</v>
      </c>
      <c r="M484" s="142">
        <f t="shared" si="7"/>
        <v>50000000</v>
      </c>
      <c r="N484" s="142"/>
      <c r="O484" s="142"/>
      <c r="P484" s="142"/>
      <c r="Q484" s="142"/>
      <c r="R484" s="60"/>
      <c r="S484" s="183"/>
      <c r="T484" s="185"/>
    </row>
    <row r="485" spans="1:20" s="61" customFormat="1" ht="15" customHeight="1">
      <c r="A485" s="56"/>
      <c r="B485" s="57"/>
      <c r="C485" s="57"/>
      <c r="D485" s="57"/>
      <c r="E485" s="58"/>
      <c r="F485" s="70"/>
      <c r="G485" s="30" t="s">
        <v>354</v>
      </c>
      <c r="H485" s="101" t="s">
        <v>66</v>
      </c>
      <c r="I485" s="115">
        <v>47092063</v>
      </c>
      <c r="J485" s="115">
        <v>47092063</v>
      </c>
      <c r="K485" s="115">
        <v>47092063</v>
      </c>
      <c r="L485" s="115">
        <v>47092063</v>
      </c>
      <c r="M485" s="142">
        <f t="shared" si="7"/>
        <v>0</v>
      </c>
      <c r="N485" s="142"/>
      <c r="O485" s="142"/>
      <c r="P485" s="142"/>
      <c r="Q485" s="142"/>
      <c r="R485" s="60"/>
      <c r="S485" s="183"/>
      <c r="T485" s="185"/>
    </row>
    <row r="486" spans="1:20" s="61" customFormat="1" ht="15" customHeight="1">
      <c r="A486" s="56"/>
      <c r="B486" s="57"/>
      <c r="C486" s="57"/>
      <c r="D486" s="57"/>
      <c r="E486" s="58"/>
      <c r="F486" s="70"/>
      <c r="G486" s="30" t="s">
        <v>564</v>
      </c>
      <c r="H486" s="101" t="s">
        <v>65</v>
      </c>
      <c r="I486" s="115">
        <v>71830986</v>
      </c>
      <c r="J486" s="115">
        <v>71830986</v>
      </c>
      <c r="K486" s="115">
        <v>71830986</v>
      </c>
      <c r="L486" s="115">
        <v>71830986</v>
      </c>
      <c r="M486" s="142">
        <f t="shared" si="7"/>
        <v>0</v>
      </c>
      <c r="N486" s="142"/>
      <c r="O486" s="142"/>
      <c r="P486" s="142"/>
      <c r="Q486" s="142"/>
      <c r="R486" s="60"/>
      <c r="S486" s="183"/>
      <c r="T486" s="185"/>
    </row>
    <row r="487" spans="1:20" s="61" customFormat="1" ht="15" customHeight="1">
      <c r="A487" s="56"/>
      <c r="B487" s="57"/>
      <c r="C487" s="57"/>
      <c r="D487" s="57"/>
      <c r="E487" s="58"/>
      <c r="F487" s="70"/>
      <c r="G487" s="30" t="s">
        <v>356</v>
      </c>
      <c r="H487" s="101" t="s">
        <v>66</v>
      </c>
      <c r="I487" s="115">
        <v>48918202</v>
      </c>
      <c r="J487" s="115">
        <v>48918201</v>
      </c>
      <c r="K487" s="115">
        <v>28794147</v>
      </c>
      <c r="L487" s="115">
        <v>29141347</v>
      </c>
      <c r="M487" s="142">
        <f t="shared" si="7"/>
        <v>347200</v>
      </c>
      <c r="N487" s="142"/>
      <c r="O487" s="142"/>
      <c r="P487" s="142"/>
      <c r="Q487" s="142"/>
      <c r="R487" s="60"/>
      <c r="S487" s="183"/>
      <c r="T487" s="185"/>
    </row>
    <row r="488" spans="1:20" s="61" customFormat="1" ht="15" customHeight="1">
      <c r="A488" s="56"/>
      <c r="B488" s="57"/>
      <c r="C488" s="57"/>
      <c r="D488" s="57"/>
      <c r="E488" s="58"/>
      <c r="F488" s="70"/>
      <c r="G488" s="30" t="s">
        <v>565</v>
      </c>
      <c r="H488" s="101" t="s">
        <v>566</v>
      </c>
      <c r="I488" s="115">
        <v>41594403</v>
      </c>
      <c r="J488" s="115">
        <v>41594403</v>
      </c>
      <c r="K488" s="115">
        <v>41594403</v>
      </c>
      <c r="L488" s="115">
        <v>41594403</v>
      </c>
      <c r="M488" s="142">
        <f t="shared" si="7"/>
        <v>0</v>
      </c>
      <c r="N488" s="142"/>
      <c r="O488" s="142">
        <v>18183500</v>
      </c>
      <c r="P488" s="142"/>
      <c r="Q488" s="142"/>
      <c r="R488" s="60"/>
      <c r="S488" s="183"/>
      <c r="T488" s="185"/>
    </row>
    <row r="489" spans="1:20" s="61" customFormat="1" ht="15">
      <c r="A489" s="56"/>
      <c r="B489" s="57"/>
      <c r="C489" s="57"/>
      <c r="D489" s="57"/>
      <c r="E489" s="58"/>
      <c r="F489" s="70"/>
      <c r="G489" s="30" t="s">
        <v>357</v>
      </c>
      <c r="H489" s="101" t="s">
        <v>66</v>
      </c>
      <c r="I489" s="115">
        <v>5340000</v>
      </c>
      <c r="J489" s="115">
        <v>5340000</v>
      </c>
      <c r="K489" s="115">
        <v>5340000</v>
      </c>
      <c r="L489" s="115">
        <v>5340000</v>
      </c>
      <c r="M489" s="142">
        <f t="shared" si="7"/>
        <v>0</v>
      </c>
      <c r="N489" s="142"/>
      <c r="O489" s="142"/>
      <c r="P489" s="142"/>
      <c r="Q489" s="142"/>
      <c r="R489" s="60"/>
      <c r="S489" s="183"/>
      <c r="T489" s="185"/>
    </row>
    <row r="490" spans="1:20" s="61" customFormat="1" ht="15">
      <c r="A490" s="56"/>
      <c r="B490" s="57"/>
      <c r="C490" s="57"/>
      <c r="D490" s="57"/>
      <c r="E490" s="58"/>
      <c r="F490" s="70"/>
      <c r="G490" s="30" t="s">
        <v>567</v>
      </c>
      <c r="H490" s="101" t="s">
        <v>869</v>
      </c>
      <c r="I490" s="115">
        <v>30140845</v>
      </c>
      <c r="J490" s="115">
        <v>30140845</v>
      </c>
      <c r="K490" s="115">
        <v>30140845</v>
      </c>
      <c r="L490" s="115">
        <v>30140845</v>
      </c>
      <c r="M490" s="142">
        <f t="shared" si="7"/>
        <v>0</v>
      </c>
      <c r="N490" s="142"/>
      <c r="O490" s="142">
        <v>13176500</v>
      </c>
      <c r="P490" s="142"/>
      <c r="Q490" s="142"/>
      <c r="R490" s="60"/>
      <c r="S490" s="183"/>
      <c r="T490" s="185"/>
    </row>
    <row r="491" spans="1:20" s="61" customFormat="1" ht="15" customHeight="1">
      <c r="A491" s="56"/>
      <c r="B491" s="57"/>
      <c r="C491" s="57"/>
      <c r="D491" s="57"/>
      <c r="E491" s="58"/>
      <c r="F491" s="70"/>
      <c r="G491" s="30" t="s">
        <v>358</v>
      </c>
      <c r="H491" s="101" t="s">
        <v>66</v>
      </c>
      <c r="I491" s="115">
        <v>51362737</v>
      </c>
      <c r="J491" s="115">
        <v>51362737</v>
      </c>
      <c r="K491" s="115">
        <v>51362737</v>
      </c>
      <c r="L491" s="115">
        <v>47072677</v>
      </c>
      <c r="M491" s="142">
        <f t="shared" si="7"/>
        <v>-4290060</v>
      </c>
      <c r="N491" s="142"/>
      <c r="O491" s="142"/>
      <c r="P491" s="142"/>
      <c r="Q491" s="142"/>
      <c r="R491" s="60"/>
      <c r="S491" s="183"/>
      <c r="T491" s="185"/>
    </row>
    <row r="492" spans="1:19" s="61" customFormat="1" ht="15" customHeight="1">
      <c r="A492" s="56"/>
      <c r="B492" s="57"/>
      <c r="C492" s="57"/>
      <c r="D492" s="57"/>
      <c r="E492" s="58"/>
      <c r="F492" s="70"/>
      <c r="G492" s="30" t="s">
        <v>517</v>
      </c>
      <c r="H492" s="101" t="s">
        <v>870</v>
      </c>
      <c r="I492" s="115">
        <v>1338028</v>
      </c>
      <c r="J492" s="115">
        <v>1338028</v>
      </c>
      <c r="K492" s="115">
        <v>1338028</v>
      </c>
      <c r="L492" s="115">
        <v>1338028</v>
      </c>
      <c r="M492" s="142">
        <f t="shared" si="7"/>
        <v>0</v>
      </c>
      <c r="N492" s="142"/>
      <c r="O492" s="142">
        <v>584900</v>
      </c>
      <c r="P492" s="142"/>
      <c r="Q492" s="142"/>
      <c r="R492" s="60"/>
      <c r="S492" s="183"/>
    </row>
    <row r="493" spans="1:19" s="61" customFormat="1" ht="15" customHeight="1">
      <c r="A493" s="56"/>
      <c r="B493" s="57"/>
      <c r="C493" s="57"/>
      <c r="D493" s="57"/>
      <c r="E493" s="58"/>
      <c r="F493" s="70"/>
      <c r="G493" s="30" t="s">
        <v>359</v>
      </c>
      <c r="H493" s="101" t="s">
        <v>66</v>
      </c>
      <c r="I493" s="115">
        <v>10000000</v>
      </c>
      <c r="J493" s="115">
        <v>10000000</v>
      </c>
      <c r="K493" s="115">
        <v>10000000</v>
      </c>
      <c r="L493" s="115">
        <v>10000000</v>
      </c>
      <c r="M493" s="142">
        <f t="shared" si="7"/>
        <v>0</v>
      </c>
      <c r="N493" s="142"/>
      <c r="O493" s="142"/>
      <c r="P493" s="142"/>
      <c r="Q493" s="142"/>
      <c r="R493" s="60"/>
      <c r="S493" s="60"/>
    </row>
    <row r="494" spans="1:19" s="61" customFormat="1" ht="15">
      <c r="A494" s="56"/>
      <c r="B494" s="57"/>
      <c r="C494" s="57"/>
      <c r="D494" s="57"/>
      <c r="E494" s="58"/>
      <c r="F494" s="70"/>
      <c r="G494" s="30" t="s">
        <v>360</v>
      </c>
      <c r="H494" s="101" t="s">
        <v>67</v>
      </c>
      <c r="I494" s="115">
        <v>13897095</v>
      </c>
      <c r="J494" s="115">
        <v>13897095</v>
      </c>
      <c r="K494" s="115">
        <v>15715019</v>
      </c>
      <c r="L494" s="115">
        <v>16715019</v>
      </c>
      <c r="M494" s="142">
        <f t="shared" si="7"/>
        <v>1000000</v>
      </c>
      <c r="N494" s="142"/>
      <c r="O494" s="142"/>
      <c r="P494" s="142"/>
      <c r="Q494" s="142"/>
      <c r="R494" s="60"/>
      <c r="S494" s="60"/>
    </row>
    <row r="495" spans="1:19" s="61" customFormat="1" ht="15">
      <c r="A495" s="56"/>
      <c r="B495" s="57"/>
      <c r="C495" s="57"/>
      <c r="D495" s="57"/>
      <c r="E495" s="58"/>
      <c r="F495" s="70"/>
      <c r="G495" s="30" t="s">
        <v>361</v>
      </c>
      <c r="H495" s="101" t="s">
        <v>135</v>
      </c>
      <c r="I495" s="115">
        <v>90000</v>
      </c>
      <c r="J495" s="115">
        <v>90000</v>
      </c>
      <c r="K495" s="115">
        <v>90000</v>
      </c>
      <c r="L495" s="115">
        <v>90000</v>
      </c>
      <c r="M495" s="142">
        <f t="shared" si="7"/>
        <v>0</v>
      </c>
      <c r="N495" s="142">
        <v>90000</v>
      </c>
      <c r="O495" s="142"/>
      <c r="P495" s="142"/>
      <c r="Q495" s="142"/>
      <c r="R495" s="60"/>
      <c r="S495" s="60"/>
    </row>
    <row r="496" spans="1:19" s="61" customFormat="1" ht="15">
      <c r="A496" s="56"/>
      <c r="B496" s="57"/>
      <c r="C496" s="57"/>
      <c r="D496" s="57"/>
      <c r="E496" s="58"/>
      <c r="F496" s="70"/>
      <c r="G496" s="30" t="s">
        <v>1054</v>
      </c>
      <c r="H496" s="101" t="s">
        <v>1055</v>
      </c>
      <c r="I496" s="115"/>
      <c r="J496" s="115"/>
      <c r="K496" s="115"/>
      <c r="L496" s="115">
        <v>15150313</v>
      </c>
      <c r="M496" s="142">
        <f t="shared" si="7"/>
        <v>15150313</v>
      </c>
      <c r="N496" s="142"/>
      <c r="O496" s="142">
        <v>14544300</v>
      </c>
      <c r="P496" s="142"/>
      <c r="Q496" s="142"/>
      <c r="R496" s="60"/>
      <c r="S496" s="60"/>
    </row>
    <row r="497" spans="1:19" s="61" customFormat="1" ht="15">
      <c r="A497" s="56"/>
      <c r="B497" s="57"/>
      <c r="C497" s="57"/>
      <c r="D497" s="57"/>
      <c r="E497" s="58"/>
      <c r="F497" s="70"/>
      <c r="G497" s="30" t="s">
        <v>684</v>
      </c>
      <c r="H497" s="101" t="s">
        <v>66</v>
      </c>
      <c r="I497" s="115">
        <v>14780000</v>
      </c>
      <c r="J497" s="115">
        <v>14780000</v>
      </c>
      <c r="K497" s="115">
        <v>14780000</v>
      </c>
      <c r="L497" s="115">
        <v>14780000</v>
      </c>
      <c r="M497" s="142">
        <f t="shared" si="7"/>
        <v>0</v>
      </c>
      <c r="N497" s="142"/>
      <c r="O497" s="142"/>
      <c r="P497" s="142"/>
      <c r="Q497" s="142"/>
      <c r="R497" s="60"/>
      <c r="S497" s="60"/>
    </row>
    <row r="498" spans="1:19" s="61" customFormat="1" ht="15">
      <c r="A498" s="56"/>
      <c r="B498" s="57"/>
      <c r="C498" s="57"/>
      <c r="D498" s="57"/>
      <c r="E498" s="58"/>
      <c r="F498" s="70"/>
      <c r="G498" s="30" t="s">
        <v>962</v>
      </c>
      <c r="H498" s="101" t="s">
        <v>569</v>
      </c>
      <c r="I498" s="115">
        <v>4000000</v>
      </c>
      <c r="J498" s="115">
        <v>4000000</v>
      </c>
      <c r="K498" s="115">
        <v>4000000</v>
      </c>
      <c r="L498" s="115">
        <v>4000000</v>
      </c>
      <c r="M498" s="142">
        <f t="shared" si="7"/>
        <v>0</v>
      </c>
      <c r="N498" s="142"/>
      <c r="O498" s="142">
        <v>1748600</v>
      </c>
      <c r="P498" s="142"/>
      <c r="Q498" s="142"/>
      <c r="R498" s="60"/>
      <c r="S498" s="60"/>
    </row>
    <row r="499" spans="1:19" s="61" customFormat="1" ht="15">
      <c r="A499" s="56"/>
      <c r="B499" s="57"/>
      <c r="C499" s="57"/>
      <c r="D499" s="57"/>
      <c r="E499" s="58"/>
      <c r="F499" s="70"/>
      <c r="G499" s="30" t="s">
        <v>570</v>
      </c>
      <c r="H499" s="101" t="s">
        <v>606</v>
      </c>
      <c r="I499" s="115">
        <v>20248669</v>
      </c>
      <c r="J499" s="115">
        <v>20248669</v>
      </c>
      <c r="K499" s="115">
        <v>20248669</v>
      </c>
      <c r="L499" s="115">
        <v>20248669</v>
      </c>
      <c r="M499" s="142">
        <f t="shared" si="7"/>
        <v>0</v>
      </c>
      <c r="N499" s="142"/>
      <c r="O499" s="142">
        <v>8852000</v>
      </c>
      <c r="P499" s="142"/>
      <c r="Q499" s="142"/>
      <c r="R499" s="60"/>
      <c r="S499" s="60"/>
    </row>
    <row r="500" spans="1:19" s="61" customFormat="1" ht="14.25" customHeight="1">
      <c r="A500" s="56"/>
      <c r="B500" s="57"/>
      <c r="C500" s="57"/>
      <c r="D500" s="57"/>
      <c r="E500" s="58"/>
      <c r="F500" s="70"/>
      <c r="G500" s="30" t="s">
        <v>571</v>
      </c>
      <c r="H500" s="101" t="s">
        <v>607</v>
      </c>
      <c r="I500" s="115">
        <v>23522703</v>
      </c>
      <c r="J500" s="115">
        <v>23522703</v>
      </c>
      <c r="K500" s="115">
        <v>23522703</v>
      </c>
      <c r="L500" s="115">
        <v>23522703</v>
      </c>
      <c r="M500" s="142">
        <f t="shared" si="7"/>
        <v>0</v>
      </c>
      <c r="N500" s="142"/>
      <c r="O500" s="142">
        <v>10283200</v>
      </c>
      <c r="P500" s="142"/>
      <c r="Q500" s="142"/>
      <c r="R500" s="60"/>
      <c r="S500" s="60"/>
    </row>
    <row r="501" spans="1:19" s="61" customFormat="1" ht="14.25" customHeight="1">
      <c r="A501" s="56"/>
      <c r="B501" s="57"/>
      <c r="C501" s="57"/>
      <c r="D501" s="57"/>
      <c r="E501" s="58"/>
      <c r="F501" s="70"/>
      <c r="G501" s="30" t="s">
        <v>940</v>
      </c>
      <c r="H501" s="101" t="s">
        <v>871</v>
      </c>
      <c r="I501" s="115"/>
      <c r="J501" s="115">
        <v>747600</v>
      </c>
      <c r="K501" s="115">
        <v>747600</v>
      </c>
      <c r="L501" s="115">
        <v>747600</v>
      </c>
      <c r="M501" s="142">
        <f t="shared" si="7"/>
        <v>0</v>
      </c>
      <c r="N501" s="142"/>
      <c r="O501" s="142"/>
      <c r="P501" s="142"/>
      <c r="Q501" s="142"/>
      <c r="R501" s="60"/>
      <c r="S501" s="60"/>
    </row>
    <row r="502" spans="1:19" s="61" customFormat="1" ht="14.25" customHeight="1">
      <c r="A502" s="56"/>
      <c r="B502" s="57"/>
      <c r="C502" s="57"/>
      <c r="D502" s="57"/>
      <c r="E502" s="58"/>
      <c r="F502" s="70"/>
      <c r="G502" s="30" t="s">
        <v>613</v>
      </c>
      <c r="H502" s="101" t="s">
        <v>871</v>
      </c>
      <c r="I502" s="115">
        <v>8698271</v>
      </c>
      <c r="J502" s="115">
        <v>7950671</v>
      </c>
      <c r="K502" s="115">
        <v>7950671</v>
      </c>
      <c r="L502" s="115">
        <v>7950671</v>
      </c>
      <c r="M502" s="142">
        <f t="shared" si="7"/>
        <v>0</v>
      </c>
      <c r="N502" s="142"/>
      <c r="O502" s="142"/>
      <c r="P502" s="142"/>
      <c r="Q502" s="142"/>
      <c r="R502" s="60"/>
      <c r="S502" s="60"/>
    </row>
    <row r="503" spans="1:19" s="61" customFormat="1" ht="14.25" customHeight="1" hidden="1">
      <c r="A503" s="56"/>
      <c r="B503" s="57"/>
      <c r="C503" s="57"/>
      <c r="D503" s="57"/>
      <c r="E503" s="58"/>
      <c r="F503" s="70"/>
      <c r="G503" s="30" t="s">
        <v>613</v>
      </c>
      <c r="H503" s="101" t="s">
        <v>445</v>
      </c>
      <c r="I503" s="115"/>
      <c r="J503" s="115"/>
      <c r="K503" s="115"/>
      <c r="L503" s="115"/>
      <c r="M503" s="142">
        <f t="shared" si="7"/>
        <v>0</v>
      </c>
      <c r="N503" s="142"/>
      <c r="O503" s="142"/>
      <c r="P503" s="142"/>
      <c r="Q503" s="142"/>
      <c r="R503" s="60"/>
      <c r="S503" s="60"/>
    </row>
    <row r="504" spans="1:19" s="61" customFormat="1" ht="15">
      <c r="A504" s="56"/>
      <c r="B504" s="57"/>
      <c r="C504" s="57"/>
      <c r="D504" s="57"/>
      <c r="E504" s="58"/>
      <c r="F504" s="70"/>
      <c r="G504" s="30" t="s">
        <v>362</v>
      </c>
      <c r="H504" s="101" t="s">
        <v>68</v>
      </c>
      <c r="I504" s="115">
        <v>2222100</v>
      </c>
      <c r="J504" s="115">
        <v>2222100</v>
      </c>
      <c r="K504" s="115">
        <v>2222100</v>
      </c>
      <c r="L504" s="115">
        <v>2222100</v>
      </c>
      <c r="M504" s="142">
        <f t="shared" si="7"/>
        <v>0</v>
      </c>
      <c r="N504" s="142">
        <v>2222100</v>
      </c>
      <c r="O504" s="142"/>
      <c r="P504" s="142"/>
      <c r="Q504" s="142"/>
      <c r="R504" s="60"/>
      <c r="S504" s="60"/>
    </row>
    <row r="505" spans="1:19" s="61" customFormat="1" ht="15">
      <c r="A505" s="56"/>
      <c r="B505" s="57"/>
      <c r="C505" s="57"/>
      <c r="D505" s="57"/>
      <c r="E505" s="58"/>
      <c r="F505" s="70"/>
      <c r="G505" s="30" t="s">
        <v>363</v>
      </c>
      <c r="H505" s="101" t="s">
        <v>872</v>
      </c>
      <c r="I505" s="115">
        <v>12956813</v>
      </c>
      <c r="J505" s="115">
        <v>12956813</v>
      </c>
      <c r="K505" s="115">
        <v>12956813</v>
      </c>
      <c r="L505" s="115">
        <v>12956813</v>
      </c>
      <c r="M505" s="142">
        <f t="shared" si="7"/>
        <v>0</v>
      </c>
      <c r="N505" s="142"/>
      <c r="O505" s="142"/>
      <c r="P505" s="142"/>
      <c r="Q505" s="142"/>
      <c r="R505" s="60"/>
      <c r="S505" s="60"/>
    </row>
    <row r="506" spans="1:19" s="61" customFormat="1" ht="15">
      <c r="A506" s="56"/>
      <c r="B506" s="57"/>
      <c r="C506" s="57"/>
      <c r="D506" s="57"/>
      <c r="E506" s="58"/>
      <c r="F506" s="70"/>
      <c r="G506" s="30" t="s">
        <v>365</v>
      </c>
      <c r="H506" s="101" t="s">
        <v>364</v>
      </c>
      <c r="I506" s="115">
        <v>328500</v>
      </c>
      <c r="J506" s="115">
        <v>328500</v>
      </c>
      <c r="K506" s="115">
        <v>328500</v>
      </c>
      <c r="L506" s="115">
        <v>328500</v>
      </c>
      <c r="M506" s="142">
        <f t="shared" si="7"/>
        <v>0</v>
      </c>
      <c r="N506" s="142"/>
      <c r="O506" s="142"/>
      <c r="P506" s="142"/>
      <c r="Q506" s="142"/>
      <c r="R506" s="60"/>
      <c r="S506" s="60"/>
    </row>
    <row r="507" spans="1:19" s="61" customFormat="1" ht="15">
      <c r="A507" s="56"/>
      <c r="B507" s="57"/>
      <c r="C507" s="57"/>
      <c r="D507" s="57"/>
      <c r="E507" s="58"/>
      <c r="F507" s="70"/>
      <c r="G507" s="30" t="s">
        <v>1056</v>
      </c>
      <c r="H507" s="101" t="s">
        <v>1057</v>
      </c>
      <c r="I507" s="115"/>
      <c r="J507" s="115"/>
      <c r="K507" s="115"/>
      <c r="L507" s="115">
        <v>123700</v>
      </c>
      <c r="M507" s="142">
        <f t="shared" si="7"/>
        <v>123700</v>
      </c>
      <c r="N507" s="142"/>
      <c r="O507" s="142">
        <v>123700</v>
      </c>
      <c r="P507" s="142"/>
      <c r="Q507" s="142"/>
      <c r="R507" s="60"/>
      <c r="S507" s="60"/>
    </row>
    <row r="508" spans="1:19" s="61" customFormat="1" ht="15">
      <c r="A508" s="56"/>
      <c r="B508" s="57"/>
      <c r="C508" s="57"/>
      <c r="D508" s="57"/>
      <c r="E508" s="58"/>
      <c r="F508" s="70"/>
      <c r="G508" s="30" t="s">
        <v>366</v>
      </c>
      <c r="H508" s="101" t="s">
        <v>367</v>
      </c>
      <c r="I508" s="115">
        <v>1818000</v>
      </c>
      <c r="J508" s="115">
        <v>1818000</v>
      </c>
      <c r="K508" s="115">
        <v>1818000</v>
      </c>
      <c r="L508" s="115">
        <v>1818000</v>
      </c>
      <c r="M508" s="142">
        <f t="shared" si="7"/>
        <v>0</v>
      </c>
      <c r="N508" s="142"/>
      <c r="O508" s="142"/>
      <c r="P508" s="142"/>
      <c r="Q508" s="142"/>
      <c r="R508" s="60"/>
      <c r="S508" s="60"/>
    </row>
    <row r="509" spans="1:19" s="61" customFormat="1" ht="15" customHeight="1" hidden="1">
      <c r="A509" s="56"/>
      <c r="B509" s="57"/>
      <c r="C509" s="57"/>
      <c r="D509" s="57"/>
      <c r="E509" s="58"/>
      <c r="F509" s="70"/>
      <c r="G509" s="30" t="s">
        <v>518</v>
      </c>
      <c r="H509" s="101" t="s">
        <v>367</v>
      </c>
      <c r="I509" s="115"/>
      <c r="J509" s="115"/>
      <c r="K509" s="115"/>
      <c r="L509" s="115"/>
      <c r="M509" s="142">
        <f t="shared" si="7"/>
        <v>0</v>
      </c>
      <c r="N509" s="142"/>
      <c r="O509" s="142"/>
      <c r="P509" s="142"/>
      <c r="Q509" s="142"/>
      <c r="R509" s="60"/>
      <c r="S509" s="60"/>
    </row>
    <row r="510" spans="1:19" s="61" customFormat="1" ht="15">
      <c r="A510" s="56"/>
      <c r="B510" s="57"/>
      <c r="C510" s="57"/>
      <c r="D510" s="57"/>
      <c r="E510" s="58"/>
      <c r="F510" s="70"/>
      <c r="G510" s="30" t="s">
        <v>368</v>
      </c>
      <c r="H510" s="101" t="s">
        <v>136</v>
      </c>
      <c r="I510" s="115">
        <v>19670145</v>
      </c>
      <c r="J510" s="115">
        <v>19670145</v>
      </c>
      <c r="K510" s="115">
        <v>19670145</v>
      </c>
      <c r="L510" s="115">
        <v>20243396</v>
      </c>
      <c r="M510" s="142">
        <f t="shared" si="7"/>
        <v>573251</v>
      </c>
      <c r="N510" s="142"/>
      <c r="O510" s="142"/>
      <c r="P510" s="142"/>
      <c r="Q510" s="142"/>
      <c r="R510" s="60"/>
      <c r="S510" s="60"/>
    </row>
    <row r="511" spans="1:19" s="61" customFormat="1" ht="15">
      <c r="A511" s="56"/>
      <c r="B511" s="57"/>
      <c r="C511" s="57"/>
      <c r="D511" s="57"/>
      <c r="E511" s="58"/>
      <c r="F511" s="70"/>
      <c r="G511" s="30" t="s">
        <v>369</v>
      </c>
      <c r="H511" s="101" t="s">
        <v>136</v>
      </c>
      <c r="I511" s="115">
        <v>47867921</v>
      </c>
      <c r="J511" s="115">
        <v>47867921</v>
      </c>
      <c r="K511" s="115">
        <v>47867921</v>
      </c>
      <c r="L511" s="115">
        <v>48269389</v>
      </c>
      <c r="M511" s="142">
        <f t="shared" si="7"/>
        <v>401468</v>
      </c>
      <c r="N511" s="142"/>
      <c r="O511" s="142"/>
      <c r="P511" s="142"/>
      <c r="Q511" s="142"/>
      <c r="R511" s="60"/>
      <c r="S511" s="60"/>
    </row>
    <row r="512" spans="1:19" s="61" customFormat="1" ht="15">
      <c r="A512" s="56"/>
      <c r="B512" s="57"/>
      <c r="C512" s="57"/>
      <c r="D512" s="57"/>
      <c r="E512" s="58"/>
      <c r="F512" s="70"/>
      <c r="G512" s="30" t="s">
        <v>370</v>
      </c>
      <c r="H512" s="101" t="s">
        <v>136</v>
      </c>
      <c r="I512" s="115">
        <v>2573000</v>
      </c>
      <c r="J512" s="115">
        <v>2573000</v>
      </c>
      <c r="K512" s="115">
        <v>2473000</v>
      </c>
      <c r="L512" s="115">
        <v>2473000</v>
      </c>
      <c r="M512" s="142">
        <f t="shared" si="7"/>
        <v>0</v>
      </c>
      <c r="N512" s="142"/>
      <c r="O512" s="142"/>
      <c r="P512" s="142"/>
      <c r="Q512" s="142"/>
      <c r="R512" s="60"/>
      <c r="S512" s="60"/>
    </row>
    <row r="513" spans="1:19" s="61" customFormat="1" ht="15">
      <c r="A513" s="56"/>
      <c r="B513" s="57"/>
      <c r="C513" s="57"/>
      <c r="D513" s="57"/>
      <c r="E513" s="58"/>
      <c r="F513" s="70"/>
      <c r="G513" s="30" t="s">
        <v>371</v>
      </c>
      <c r="H513" s="101" t="s">
        <v>69</v>
      </c>
      <c r="I513" s="117">
        <v>1024859</v>
      </c>
      <c r="J513" s="117">
        <v>1024859</v>
      </c>
      <c r="K513" s="115">
        <v>1014719</v>
      </c>
      <c r="L513" s="115">
        <v>40000</v>
      </c>
      <c r="M513" s="142">
        <f t="shared" si="7"/>
        <v>-974719</v>
      </c>
      <c r="N513" s="142">
        <v>40000</v>
      </c>
      <c r="O513" s="142"/>
      <c r="P513" s="142"/>
      <c r="Q513" s="142"/>
      <c r="R513" s="60"/>
      <c r="S513" s="60"/>
    </row>
    <row r="514" spans="1:19" s="61" customFormat="1" ht="15">
      <c r="A514" s="56"/>
      <c r="B514" s="57"/>
      <c r="C514" s="57"/>
      <c r="D514" s="57"/>
      <c r="E514" s="58"/>
      <c r="F514" s="70"/>
      <c r="G514" s="30" t="s">
        <v>373</v>
      </c>
      <c r="H514" s="101" t="s">
        <v>372</v>
      </c>
      <c r="I514" s="117">
        <v>4824134</v>
      </c>
      <c r="J514" s="117">
        <v>4824134</v>
      </c>
      <c r="K514" s="115">
        <v>4934274</v>
      </c>
      <c r="L514" s="115">
        <v>4934274</v>
      </c>
      <c r="M514" s="142">
        <f t="shared" si="7"/>
        <v>0</v>
      </c>
      <c r="N514" s="142">
        <v>4934274</v>
      </c>
      <c r="O514" s="142"/>
      <c r="P514" s="142"/>
      <c r="Q514" s="142"/>
      <c r="R514" s="60"/>
      <c r="S514" s="60"/>
    </row>
    <row r="515" spans="1:19" s="61" customFormat="1" ht="15">
      <c r="A515" s="56"/>
      <c r="B515" s="57"/>
      <c r="C515" s="57"/>
      <c r="D515" s="57"/>
      <c r="E515" s="58"/>
      <c r="F515" s="70"/>
      <c r="G515" s="30" t="s">
        <v>685</v>
      </c>
      <c r="H515" s="101" t="s">
        <v>63</v>
      </c>
      <c r="I515" s="115">
        <v>9373521</v>
      </c>
      <c r="J515" s="115">
        <v>9373521</v>
      </c>
      <c r="K515" s="115">
        <v>9373521</v>
      </c>
      <c r="L515" s="115">
        <v>9373521</v>
      </c>
      <c r="M515" s="142">
        <f t="shared" si="7"/>
        <v>0</v>
      </c>
      <c r="N515" s="142"/>
      <c r="O515" s="142">
        <v>7241300</v>
      </c>
      <c r="P515" s="142"/>
      <c r="Q515" s="142"/>
      <c r="R515" s="60"/>
      <c r="S515" s="60"/>
    </row>
    <row r="516" spans="1:19" s="61" customFormat="1" ht="15">
      <c r="A516" s="56"/>
      <c r="B516" s="57"/>
      <c r="C516" s="57"/>
      <c r="D516" s="57"/>
      <c r="E516" s="58"/>
      <c r="F516" s="70"/>
      <c r="G516" s="30" t="s">
        <v>686</v>
      </c>
      <c r="H516" s="101" t="s">
        <v>374</v>
      </c>
      <c r="I516" s="117">
        <v>20921408</v>
      </c>
      <c r="J516" s="117">
        <v>20921408</v>
      </c>
      <c r="K516" s="155">
        <v>20921408</v>
      </c>
      <c r="L516" s="155">
        <v>20921408</v>
      </c>
      <c r="M516" s="142">
        <f t="shared" si="7"/>
        <v>0</v>
      </c>
      <c r="N516" s="142">
        <v>20921408</v>
      </c>
      <c r="O516" s="142">
        <v>9146000</v>
      </c>
      <c r="P516" s="142"/>
      <c r="Q516" s="155"/>
      <c r="R516" s="60"/>
      <c r="S516" s="60"/>
    </row>
    <row r="517" spans="1:19" s="61" customFormat="1" ht="15">
      <c r="A517" s="56"/>
      <c r="B517" s="57"/>
      <c r="C517" s="57"/>
      <c r="D517" s="57"/>
      <c r="E517" s="58"/>
      <c r="F517" s="70"/>
      <c r="G517" s="30" t="s">
        <v>687</v>
      </c>
      <c r="H517" s="101" t="s">
        <v>688</v>
      </c>
      <c r="I517" s="117">
        <v>825493</v>
      </c>
      <c r="J517" s="117">
        <v>825493</v>
      </c>
      <c r="K517" s="155">
        <v>825493</v>
      </c>
      <c r="L517" s="155">
        <v>825493</v>
      </c>
      <c r="M517" s="142">
        <f t="shared" si="7"/>
        <v>0</v>
      </c>
      <c r="N517" s="142">
        <v>825493</v>
      </c>
      <c r="O517" s="142">
        <v>360900</v>
      </c>
      <c r="P517" s="142"/>
      <c r="Q517" s="155"/>
      <c r="R517" s="60"/>
      <c r="S517" s="60"/>
    </row>
    <row r="518" spans="1:19" s="61" customFormat="1" ht="15">
      <c r="A518" s="56"/>
      <c r="B518" s="57"/>
      <c r="C518" s="57"/>
      <c r="D518" s="57"/>
      <c r="E518" s="58"/>
      <c r="F518" s="70"/>
      <c r="G518" s="30" t="s">
        <v>691</v>
      </c>
      <c r="H518" s="101" t="s">
        <v>710</v>
      </c>
      <c r="I518" s="115">
        <v>62538029</v>
      </c>
      <c r="J518" s="115">
        <v>62538029</v>
      </c>
      <c r="K518" s="115">
        <v>62538029</v>
      </c>
      <c r="L518" s="115">
        <v>62538029</v>
      </c>
      <c r="M518" s="142">
        <f t="shared" si="7"/>
        <v>0</v>
      </c>
      <c r="N518" s="142"/>
      <c r="O518" s="142">
        <v>44402000</v>
      </c>
      <c r="P518" s="142"/>
      <c r="Q518" s="142"/>
      <c r="R518" s="60"/>
      <c r="S518" s="60"/>
    </row>
    <row r="519" spans="1:19" s="61" customFormat="1" ht="15.75" customHeight="1">
      <c r="A519" s="56"/>
      <c r="B519" s="57"/>
      <c r="C519" s="57"/>
      <c r="D519" s="57"/>
      <c r="E519" s="58"/>
      <c r="F519" s="70"/>
      <c r="G519" s="123"/>
      <c r="H519" s="125" t="s">
        <v>941</v>
      </c>
      <c r="I519" s="187">
        <f>SUM(I521:I531)</f>
        <v>232393626</v>
      </c>
      <c r="J519" s="187">
        <v>232393626</v>
      </c>
      <c r="K519" s="187">
        <v>232393626</v>
      </c>
      <c r="L519" s="187">
        <v>247393626</v>
      </c>
      <c r="M519" s="182">
        <f t="shared" si="7"/>
        <v>15000000</v>
      </c>
      <c r="N519" s="182"/>
      <c r="O519" s="182">
        <v>196662400</v>
      </c>
      <c r="P519" s="182"/>
      <c r="Q519" s="182"/>
      <c r="R519" s="60"/>
      <c r="S519" s="60"/>
    </row>
    <row r="520" spans="1:18" s="61" customFormat="1" ht="15" customHeight="1">
      <c r="A520" s="56"/>
      <c r="B520" s="57"/>
      <c r="C520" s="57"/>
      <c r="D520" s="57"/>
      <c r="E520" s="58"/>
      <c r="F520" s="70"/>
      <c r="G520" s="134"/>
      <c r="H520" s="176" t="s">
        <v>1028</v>
      </c>
      <c r="I520" s="115"/>
      <c r="J520" s="115"/>
      <c r="K520" s="187"/>
      <c r="L520" s="115"/>
      <c r="M520" s="142"/>
      <c r="N520" s="142"/>
      <c r="O520" s="142"/>
      <c r="P520" s="142"/>
      <c r="Q520" s="142"/>
      <c r="R520" s="60"/>
    </row>
    <row r="521" spans="1:18" s="61" customFormat="1" ht="15">
      <c r="A521" s="56"/>
      <c r="B521" s="57"/>
      <c r="C521" s="57"/>
      <c r="D521" s="57"/>
      <c r="E521" s="58"/>
      <c r="F521" s="70"/>
      <c r="G521" s="30" t="s">
        <v>379</v>
      </c>
      <c r="H521" s="101" t="s">
        <v>70</v>
      </c>
      <c r="I521" s="115">
        <v>111300000</v>
      </c>
      <c r="J521" s="115">
        <v>111300000</v>
      </c>
      <c r="K521" s="115">
        <v>111300000</v>
      </c>
      <c r="L521" s="115">
        <v>111300000</v>
      </c>
      <c r="M521" s="142">
        <f t="shared" si="7"/>
        <v>0</v>
      </c>
      <c r="N521" s="142"/>
      <c r="O521" s="142">
        <v>111300000</v>
      </c>
      <c r="P521" s="142"/>
      <c r="Q521" s="142"/>
      <c r="R521" s="60"/>
    </row>
    <row r="522" spans="1:18" s="61" customFormat="1" ht="15.75">
      <c r="A522" s="56"/>
      <c r="B522" s="57"/>
      <c r="C522" s="57"/>
      <c r="D522" s="57"/>
      <c r="E522" s="58"/>
      <c r="F522" s="70"/>
      <c r="G522" s="135"/>
      <c r="H522" s="173" t="s">
        <v>1018</v>
      </c>
      <c r="I522" s="115"/>
      <c r="J522" s="115"/>
      <c r="K522" s="115"/>
      <c r="L522" s="115"/>
      <c r="M522" s="142"/>
      <c r="N522" s="142"/>
      <c r="O522" s="142"/>
      <c r="P522" s="142"/>
      <c r="Q522" s="142"/>
      <c r="R522" s="60"/>
    </row>
    <row r="523" spans="1:18" s="61" customFormat="1" ht="15">
      <c r="A523" s="56"/>
      <c r="B523" s="57"/>
      <c r="C523" s="57"/>
      <c r="D523" s="57"/>
      <c r="E523" s="58"/>
      <c r="F523" s="70"/>
      <c r="G523" s="30" t="s">
        <v>375</v>
      </c>
      <c r="H523" s="101" t="s">
        <v>70</v>
      </c>
      <c r="I523" s="115">
        <v>18500000</v>
      </c>
      <c r="J523" s="115">
        <v>18500000</v>
      </c>
      <c r="K523" s="115">
        <v>18500000</v>
      </c>
      <c r="L523" s="115">
        <v>18500000</v>
      </c>
      <c r="M523" s="142">
        <f t="shared" si="7"/>
        <v>0</v>
      </c>
      <c r="N523" s="142"/>
      <c r="O523" s="142">
        <v>18500000</v>
      </c>
      <c r="P523" s="142"/>
      <c r="Q523" s="142"/>
      <c r="R523" s="60"/>
    </row>
    <row r="524" spans="1:18" s="61" customFormat="1" ht="15">
      <c r="A524" s="56"/>
      <c r="B524" s="57"/>
      <c r="C524" s="57"/>
      <c r="D524" s="57"/>
      <c r="E524" s="58"/>
      <c r="F524" s="70"/>
      <c r="G524" s="30" t="s">
        <v>377</v>
      </c>
      <c r="H524" s="101" t="s">
        <v>376</v>
      </c>
      <c r="I524" s="115">
        <v>30206490</v>
      </c>
      <c r="J524" s="115">
        <v>30206490</v>
      </c>
      <c r="K524" s="115">
        <v>30206490</v>
      </c>
      <c r="L524" s="115">
        <v>35098490</v>
      </c>
      <c r="M524" s="142">
        <f t="shared" si="7"/>
        <v>4892000</v>
      </c>
      <c r="N524" s="142"/>
      <c r="O524" s="142"/>
      <c r="P524" s="142"/>
      <c r="Q524" s="142"/>
      <c r="R524" s="60"/>
    </row>
    <row r="525" spans="1:18" s="61" customFormat="1" ht="15">
      <c r="A525" s="56"/>
      <c r="B525" s="57"/>
      <c r="C525" s="57"/>
      <c r="D525" s="57"/>
      <c r="E525" s="58"/>
      <c r="F525" s="70"/>
      <c r="G525" s="30" t="s">
        <v>378</v>
      </c>
      <c r="H525" s="101" t="s">
        <v>70</v>
      </c>
      <c r="I525" s="115">
        <v>11531600</v>
      </c>
      <c r="J525" s="115">
        <v>11531600</v>
      </c>
      <c r="K525" s="115">
        <v>11531600</v>
      </c>
      <c r="L525" s="115">
        <v>11531600</v>
      </c>
      <c r="M525" s="142">
        <f t="shared" si="7"/>
        <v>0</v>
      </c>
      <c r="N525" s="142"/>
      <c r="O525" s="142">
        <v>11531600</v>
      </c>
      <c r="P525" s="142"/>
      <c r="Q525" s="142"/>
      <c r="R525" s="60"/>
    </row>
    <row r="526" spans="1:18" s="61" customFormat="1" ht="15">
      <c r="A526" s="56"/>
      <c r="B526" s="57"/>
      <c r="C526" s="57"/>
      <c r="D526" s="57"/>
      <c r="E526" s="58"/>
      <c r="F526" s="70"/>
      <c r="G526" s="30" t="s">
        <v>380</v>
      </c>
      <c r="H526" s="101" t="s">
        <v>376</v>
      </c>
      <c r="I526" s="115">
        <v>5349236</v>
      </c>
      <c r="J526" s="115">
        <v>5349236</v>
      </c>
      <c r="K526" s="115">
        <v>5349236</v>
      </c>
      <c r="L526" s="115">
        <v>5349236</v>
      </c>
      <c r="M526" s="142">
        <f t="shared" si="7"/>
        <v>0</v>
      </c>
      <c r="N526" s="142"/>
      <c r="O526" s="142"/>
      <c r="P526" s="142"/>
      <c r="Q526" s="142"/>
      <c r="R526" s="60"/>
    </row>
    <row r="527" spans="1:18" s="61" customFormat="1" ht="15">
      <c r="A527" s="56"/>
      <c r="B527" s="57"/>
      <c r="C527" s="57"/>
      <c r="D527" s="57"/>
      <c r="E527" s="58"/>
      <c r="F527" s="70"/>
      <c r="G527" s="30" t="s">
        <v>381</v>
      </c>
      <c r="H527" s="101" t="s">
        <v>71</v>
      </c>
      <c r="I527" s="115">
        <v>175500</v>
      </c>
      <c r="J527" s="115">
        <v>175500</v>
      </c>
      <c r="K527" s="115">
        <v>175500</v>
      </c>
      <c r="L527" s="115">
        <v>175500</v>
      </c>
      <c r="M527" s="142">
        <f t="shared" si="7"/>
        <v>0</v>
      </c>
      <c r="N527" s="142"/>
      <c r="O527" s="142"/>
      <c r="P527" s="142"/>
      <c r="Q527" s="142"/>
      <c r="R527" s="60"/>
    </row>
    <row r="528" spans="1:18" s="61" customFormat="1" ht="15">
      <c r="A528" s="56"/>
      <c r="B528" s="57"/>
      <c r="C528" s="57"/>
      <c r="D528" s="57"/>
      <c r="E528" s="58"/>
      <c r="F528" s="70"/>
      <c r="G528" s="30" t="s">
        <v>873</v>
      </c>
      <c r="H528" s="101" t="s">
        <v>874</v>
      </c>
      <c r="I528" s="115">
        <v>18143600</v>
      </c>
      <c r="J528" s="115">
        <v>18143600</v>
      </c>
      <c r="K528" s="115">
        <v>18143600</v>
      </c>
      <c r="L528" s="115">
        <v>18143600</v>
      </c>
      <c r="M528" s="142">
        <f t="shared" si="7"/>
        <v>0</v>
      </c>
      <c r="N528" s="142"/>
      <c r="O528" s="142">
        <v>18143600</v>
      </c>
      <c r="P528" s="142"/>
      <c r="Q528" s="142"/>
      <c r="R528" s="60"/>
    </row>
    <row r="529" spans="1:18" s="61" customFormat="1" ht="15">
      <c r="A529" s="56"/>
      <c r="B529" s="57"/>
      <c r="C529" s="57"/>
      <c r="D529" s="57"/>
      <c r="E529" s="58"/>
      <c r="F529" s="70"/>
      <c r="G529" s="30" t="s">
        <v>875</v>
      </c>
      <c r="H529" s="101" t="s">
        <v>876</v>
      </c>
      <c r="I529" s="115">
        <v>3935200</v>
      </c>
      <c r="J529" s="115">
        <v>3935200</v>
      </c>
      <c r="K529" s="115">
        <v>3935200</v>
      </c>
      <c r="L529" s="115">
        <v>3935200</v>
      </c>
      <c r="M529" s="142">
        <f t="shared" si="7"/>
        <v>0</v>
      </c>
      <c r="N529" s="142"/>
      <c r="O529" s="142">
        <v>3935200</v>
      </c>
      <c r="P529" s="142"/>
      <c r="Q529" s="142"/>
      <c r="R529" s="60"/>
    </row>
    <row r="530" spans="1:18" s="61" customFormat="1" ht="15">
      <c r="A530" s="56"/>
      <c r="B530" s="57"/>
      <c r="C530" s="57"/>
      <c r="D530" s="57"/>
      <c r="E530" s="58"/>
      <c r="F530" s="70"/>
      <c r="G530" s="30" t="s">
        <v>877</v>
      </c>
      <c r="H530" s="101" t="s">
        <v>878</v>
      </c>
      <c r="I530" s="115">
        <v>33252000</v>
      </c>
      <c r="J530" s="115">
        <v>33252000</v>
      </c>
      <c r="K530" s="115">
        <v>33252000</v>
      </c>
      <c r="L530" s="115">
        <v>33252000</v>
      </c>
      <c r="M530" s="142">
        <f>L530-K530</f>
        <v>0</v>
      </c>
      <c r="N530" s="142"/>
      <c r="O530" s="142">
        <v>33252000</v>
      </c>
      <c r="P530" s="142"/>
      <c r="Q530" s="142"/>
      <c r="R530" s="60"/>
    </row>
    <row r="531" spans="1:18" s="61" customFormat="1" ht="15">
      <c r="A531" s="56"/>
      <c r="B531" s="57"/>
      <c r="C531" s="57"/>
      <c r="D531" s="57"/>
      <c r="E531" s="58"/>
      <c r="F531" s="70"/>
      <c r="G531" s="30" t="s">
        <v>1058</v>
      </c>
      <c r="H531" s="101" t="s">
        <v>1059</v>
      </c>
      <c r="I531" s="115"/>
      <c r="J531" s="115"/>
      <c r="K531" s="115"/>
      <c r="L531" s="115">
        <v>10108000</v>
      </c>
      <c r="M531" s="142">
        <f>L531-K531</f>
        <v>10108000</v>
      </c>
      <c r="N531" s="142"/>
      <c r="O531" s="142"/>
      <c r="P531" s="142"/>
      <c r="Q531" s="142"/>
      <c r="R531" s="60"/>
    </row>
    <row r="532" spans="1:18" s="61" customFormat="1" ht="15.75">
      <c r="A532" s="56"/>
      <c r="B532" s="57"/>
      <c r="C532" s="57"/>
      <c r="D532" s="57"/>
      <c r="E532" s="58"/>
      <c r="F532" s="70"/>
      <c r="G532" s="30"/>
      <c r="H532" s="125" t="s">
        <v>942</v>
      </c>
      <c r="I532" s="187">
        <f>SUM(I535:I553)</f>
        <v>7301238016</v>
      </c>
      <c r="J532" s="187">
        <v>6300410845</v>
      </c>
      <c r="K532" s="187">
        <v>6584048796</v>
      </c>
      <c r="L532" s="187">
        <v>6810399797</v>
      </c>
      <c r="M532" s="182">
        <f t="shared" si="7"/>
        <v>226351001</v>
      </c>
      <c r="N532" s="182">
        <f>SUM(N537:N540)</f>
        <v>4350119096</v>
      </c>
      <c r="O532" s="182"/>
      <c r="P532" s="182"/>
      <c r="Q532" s="182"/>
      <c r="R532" s="60"/>
    </row>
    <row r="533" spans="1:18" s="61" customFormat="1" ht="15.75">
      <c r="A533" s="56"/>
      <c r="B533" s="57"/>
      <c r="C533" s="57"/>
      <c r="D533" s="57"/>
      <c r="E533" s="58"/>
      <c r="F533" s="70"/>
      <c r="G533" s="134"/>
      <c r="H533" s="176" t="s">
        <v>1017</v>
      </c>
      <c r="I533" s="115"/>
      <c r="J533" s="187"/>
      <c r="K533" s="187"/>
      <c r="L533" s="115"/>
      <c r="M533" s="142"/>
      <c r="N533" s="142"/>
      <c r="O533" s="142"/>
      <c r="P533" s="142"/>
      <c r="Q533" s="142"/>
      <c r="R533" s="60"/>
    </row>
    <row r="534" spans="1:18" s="61" customFormat="1" ht="15" customHeight="1" hidden="1">
      <c r="A534" s="56"/>
      <c r="B534" s="57"/>
      <c r="C534" s="57"/>
      <c r="D534" s="57"/>
      <c r="E534" s="58"/>
      <c r="F534" s="70"/>
      <c r="G534" s="30" t="s">
        <v>631</v>
      </c>
      <c r="H534" s="92" t="s">
        <v>632</v>
      </c>
      <c r="I534" s="115"/>
      <c r="J534" s="115"/>
      <c r="K534" s="115"/>
      <c r="L534" s="115"/>
      <c r="M534" s="142">
        <f t="shared" si="7"/>
        <v>0</v>
      </c>
      <c r="N534" s="142"/>
      <c r="O534" s="142"/>
      <c r="P534" s="142"/>
      <c r="Q534" s="142"/>
      <c r="R534" s="60"/>
    </row>
    <row r="535" spans="1:18" s="61" customFormat="1" ht="15" customHeight="1">
      <c r="A535" s="56"/>
      <c r="B535" s="57"/>
      <c r="C535" s="57"/>
      <c r="D535" s="57"/>
      <c r="E535" s="58"/>
      <c r="F535" s="70"/>
      <c r="G535" s="30" t="s">
        <v>382</v>
      </c>
      <c r="H535" s="92" t="s">
        <v>383</v>
      </c>
      <c r="I535" s="115">
        <v>92912810</v>
      </c>
      <c r="J535" s="115">
        <v>92912810</v>
      </c>
      <c r="K535" s="115">
        <v>100912810</v>
      </c>
      <c r="L535" s="115">
        <v>100912810</v>
      </c>
      <c r="M535" s="142">
        <f t="shared" si="7"/>
        <v>0</v>
      </c>
      <c r="N535" s="142"/>
      <c r="O535" s="142"/>
      <c r="P535" s="142"/>
      <c r="Q535" s="142"/>
      <c r="R535" s="60"/>
    </row>
    <row r="536" spans="1:18" s="61" customFormat="1" ht="15" customHeight="1" hidden="1">
      <c r="A536" s="56"/>
      <c r="B536" s="57"/>
      <c r="C536" s="57"/>
      <c r="D536" s="57"/>
      <c r="E536" s="58"/>
      <c r="F536" s="70"/>
      <c r="G536" s="30" t="s">
        <v>739</v>
      </c>
      <c r="H536" s="92" t="s">
        <v>724</v>
      </c>
      <c r="I536" s="115">
        <v>181838550</v>
      </c>
      <c r="J536" s="115"/>
      <c r="K536" s="115"/>
      <c r="L536" s="115"/>
      <c r="M536" s="142">
        <f t="shared" si="7"/>
        <v>0</v>
      </c>
      <c r="N536" s="142"/>
      <c r="O536" s="142"/>
      <c r="P536" s="142"/>
      <c r="Q536" s="142"/>
      <c r="R536" s="60"/>
    </row>
    <row r="537" spans="1:18" s="61" customFormat="1" ht="15">
      <c r="A537" s="56"/>
      <c r="B537" s="57"/>
      <c r="C537" s="57"/>
      <c r="D537" s="57"/>
      <c r="E537" s="58"/>
      <c r="F537" s="70"/>
      <c r="G537" s="30" t="s">
        <v>384</v>
      </c>
      <c r="H537" s="101" t="s">
        <v>99</v>
      </c>
      <c r="I537" s="115">
        <v>2994219000</v>
      </c>
      <c r="J537" s="115">
        <v>2994219000</v>
      </c>
      <c r="K537" s="115">
        <v>2994219000</v>
      </c>
      <c r="L537" s="115">
        <v>2994219000</v>
      </c>
      <c r="M537" s="142">
        <f aca="true" t="shared" si="8" ref="M537:M600">L537-K537</f>
        <v>0</v>
      </c>
      <c r="N537" s="142">
        <v>2994219000</v>
      </c>
      <c r="O537" s="142"/>
      <c r="P537" s="142"/>
      <c r="Q537" s="142"/>
      <c r="R537" s="60"/>
    </row>
    <row r="538" spans="1:18" s="61" customFormat="1" ht="15">
      <c r="A538" s="56"/>
      <c r="B538" s="57"/>
      <c r="C538" s="57"/>
      <c r="D538" s="57"/>
      <c r="E538" s="58"/>
      <c r="F538" s="70"/>
      <c r="G538" s="30" t="s">
        <v>385</v>
      </c>
      <c r="H538" s="101" t="s">
        <v>72</v>
      </c>
      <c r="I538" s="115">
        <v>705536000</v>
      </c>
      <c r="J538" s="115">
        <v>705536000</v>
      </c>
      <c r="K538" s="115">
        <v>705536000</v>
      </c>
      <c r="L538" s="115">
        <v>705536000</v>
      </c>
      <c r="M538" s="142">
        <f t="shared" si="8"/>
        <v>0</v>
      </c>
      <c r="N538" s="142">
        <v>705536000</v>
      </c>
      <c r="O538" s="142"/>
      <c r="P538" s="142"/>
      <c r="Q538" s="142"/>
      <c r="R538" s="60"/>
    </row>
    <row r="539" spans="1:18" s="61" customFormat="1" ht="15">
      <c r="A539" s="56"/>
      <c r="B539" s="57"/>
      <c r="C539" s="57"/>
      <c r="D539" s="57"/>
      <c r="E539" s="58"/>
      <c r="F539" s="70"/>
      <c r="G539" s="30" t="s">
        <v>386</v>
      </c>
      <c r="H539" s="101" t="s">
        <v>105</v>
      </c>
      <c r="I539" s="115">
        <v>411195000</v>
      </c>
      <c r="J539" s="115">
        <v>411195000</v>
      </c>
      <c r="K539" s="115">
        <v>411195000</v>
      </c>
      <c r="L539" s="115">
        <v>411195000</v>
      </c>
      <c r="M539" s="142">
        <f t="shared" si="8"/>
        <v>0</v>
      </c>
      <c r="N539" s="142">
        <v>411195000</v>
      </c>
      <c r="O539" s="142"/>
      <c r="P539" s="142"/>
      <c r="Q539" s="142"/>
      <c r="R539" s="60"/>
    </row>
    <row r="540" spans="1:19" s="61" customFormat="1" ht="15">
      <c r="A540" s="56"/>
      <c r="B540" s="57"/>
      <c r="C540" s="57"/>
      <c r="D540" s="57"/>
      <c r="E540" s="58"/>
      <c r="F540" s="70"/>
      <c r="G540" s="30" t="s">
        <v>387</v>
      </c>
      <c r="H540" s="101" t="s">
        <v>106</v>
      </c>
      <c r="I540" s="117">
        <v>119169096</v>
      </c>
      <c r="J540" s="117">
        <v>119169096</v>
      </c>
      <c r="K540" s="115">
        <v>219169096</v>
      </c>
      <c r="L540" s="115">
        <v>239169096</v>
      </c>
      <c r="M540" s="142">
        <f t="shared" si="8"/>
        <v>20000000</v>
      </c>
      <c r="N540" s="142">
        <v>239169096</v>
      </c>
      <c r="O540" s="142"/>
      <c r="P540" s="142"/>
      <c r="Q540" s="142"/>
      <c r="R540" s="60"/>
      <c r="S540" s="167"/>
    </row>
    <row r="541" spans="1:19" s="61" customFormat="1" ht="15">
      <c r="A541" s="56"/>
      <c r="B541" s="57"/>
      <c r="C541" s="57"/>
      <c r="D541" s="57"/>
      <c r="E541" s="58"/>
      <c r="F541" s="70"/>
      <c r="G541" s="30" t="s">
        <v>388</v>
      </c>
      <c r="H541" s="101" t="s">
        <v>137</v>
      </c>
      <c r="I541" s="115">
        <v>2609352561</v>
      </c>
      <c r="J541" s="115">
        <v>1790227540</v>
      </c>
      <c r="K541" s="115">
        <v>1948884483</v>
      </c>
      <c r="L541" s="115">
        <v>2174534483</v>
      </c>
      <c r="M541" s="142">
        <f t="shared" si="8"/>
        <v>225650000</v>
      </c>
      <c r="N541" s="142"/>
      <c r="O541" s="142"/>
      <c r="P541" s="142"/>
      <c r="Q541" s="142"/>
      <c r="R541" s="60"/>
      <c r="S541" s="60"/>
    </row>
    <row r="542" spans="1:18" s="61" customFormat="1" ht="15.75">
      <c r="A542" s="56"/>
      <c r="B542" s="57"/>
      <c r="C542" s="57"/>
      <c r="D542" s="57"/>
      <c r="E542" s="58"/>
      <c r="F542" s="70"/>
      <c r="G542" s="132"/>
      <c r="H542" s="173" t="s">
        <v>1018</v>
      </c>
      <c r="I542" s="115"/>
      <c r="J542" s="115"/>
      <c r="K542" s="115"/>
      <c r="L542" s="115"/>
      <c r="M542" s="142"/>
      <c r="N542" s="142"/>
      <c r="O542" s="142"/>
      <c r="P542" s="142"/>
      <c r="Q542" s="142"/>
      <c r="R542" s="60"/>
    </row>
    <row r="543" spans="1:18" s="61" customFormat="1" ht="15">
      <c r="A543" s="56"/>
      <c r="B543" s="57"/>
      <c r="C543" s="57"/>
      <c r="D543" s="57"/>
      <c r="E543" s="58"/>
      <c r="F543" s="70"/>
      <c r="G543" s="30" t="s">
        <v>519</v>
      </c>
      <c r="H543" s="101" t="s">
        <v>228</v>
      </c>
      <c r="I543" s="115">
        <v>57974296</v>
      </c>
      <c r="J543" s="115">
        <v>57974296</v>
      </c>
      <c r="K543" s="115">
        <v>57974296</v>
      </c>
      <c r="L543" s="115">
        <v>57974296</v>
      </c>
      <c r="M543" s="142">
        <f t="shared" si="8"/>
        <v>0</v>
      </c>
      <c r="N543" s="142"/>
      <c r="O543" s="142"/>
      <c r="P543" s="142"/>
      <c r="Q543" s="142"/>
      <c r="R543" s="60"/>
    </row>
    <row r="544" spans="1:18" s="61" customFormat="1" ht="15">
      <c r="A544" s="56"/>
      <c r="B544" s="57"/>
      <c r="C544" s="57"/>
      <c r="D544" s="57"/>
      <c r="E544" s="58"/>
      <c r="F544" s="70"/>
      <c r="G544" s="30" t="s">
        <v>389</v>
      </c>
      <c r="H544" s="101" t="s">
        <v>73</v>
      </c>
      <c r="I544" s="115">
        <v>6476798</v>
      </c>
      <c r="J544" s="115">
        <v>6476798</v>
      </c>
      <c r="K544" s="115">
        <v>6476798</v>
      </c>
      <c r="L544" s="115">
        <v>6476798</v>
      </c>
      <c r="M544" s="142">
        <f t="shared" si="8"/>
        <v>0</v>
      </c>
      <c r="N544" s="142"/>
      <c r="O544" s="142"/>
      <c r="P544" s="142"/>
      <c r="Q544" s="142"/>
      <c r="R544" s="60"/>
    </row>
    <row r="545" spans="1:18" s="61" customFormat="1" ht="15">
      <c r="A545" s="56"/>
      <c r="B545" s="57"/>
      <c r="C545" s="57"/>
      <c r="D545" s="57"/>
      <c r="E545" s="58"/>
      <c r="F545" s="70"/>
      <c r="G545" s="30" t="s">
        <v>879</v>
      </c>
      <c r="H545" s="101" t="s">
        <v>880</v>
      </c>
      <c r="I545" s="115">
        <v>45000</v>
      </c>
      <c r="J545" s="115">
        <v>45000</v>
      </c>
      <c r="K545" s="115">
        <v>45000</v>
      </c>
      <c r="L545" s="115">
        <v>45000</v>
      </c>
      <c r="M545" s="142">
        <f t="shared" si="8"/>
        <v>0</v>
      </c>
      <c r="N545" s="142"/>
      <c r="O545" s="142"/>
      <c r="P545" s="142"/>
      <c r="Q545" s="142"/>
      <c r="R545" s="60"/>
    </row>
    <row r="546" spans="1:18" s="61" customFormat="1" ht="30">
      <c r="A546" s="56"/>
      <c r="B546" s="57"/>
      <c r="C546" s="57"/>
      <c r="D546" s="57"/>
      <c r="E546" s="58"/>
      <c r="F546" s="70"/>
      <c r="G546" s="30" t="s">
        <v>882</v>
      </c>
      <c r="H546" s="101" t="s">
        <v>881</v>
      </c>
      <c r="I546" s="115">
        <v>1750000</v>
      </c>
      <c r="J546" s="115">
        <v>1750000</v>
      </c>
      <c r="K546" s="115">
        <v>1750000</v>
      </c>
      <c r="L546" s="115">
        <v>1750000</v>
      </c>
      <c r="M546" s="142">
        <f t="shared" si="8"/>
        <v>0</v>
      </c>
      <c r="N546" s="142"/>
      <c r="O546" s="142"/>
      <c r="P546" s="142"/>
      <c r="Q546" s="142"/>
      <c r="R546" s="60"/>
    </row>
    <row r="547" spans="1:18" s="61" customFormat="1" ht="15">
      <c r="A547" s="56"/>
      <c r="B547" s="57"/>
      <c r="C547" s="57"/>
      <c r="D547" s="57"/>
      <c r="E547" s="58"/>
      <c r="F547" s="70"/>
      <c r="G547" s="30" t="s">
        <v>883</v>
      </c>
      <c r="H547" s="101" t="s">
        <v>884</v>
      </c>
      <c r="I547" s="115">
        <v>4641472</v>
      </c>
      <c r="J547" s="115">
        <v>4641472</v>
      </c>
      <c r="K547" s="115">
        <v>4641472</v>
      </c>
      <c r="L547" s="115">
        <v>4641472</v>
      </c>
      <c r="M547" s="142">
        <f t="shared" si="8"/>
        <v>0</v>
      </c>
      <c r="N547" s="142"/>
      <c r="O547" s="142"/>
      <c r="P547" s="142"/>
      <c r="Q547" s="142"/>
      <c r="R547" s="60"/>
    </row>
    <row r="548" spans="1:18" s="61" customFormat="1" ht="15">
      <c r="A548" s="56"/>
      <c r="B548" s="57"/>
      <c r="C548" s="57"/>
      <c r="D548" s="57"/>
      <c r="E548" s="58"/>
      <c r="F548" s="70"/>
      <c r="G548" s="30" t="s">
        <v>637</v>
      </c>
      <c r="H548" s="101" t="s">
        <v>638</v>
      </c>
      <c r="I548" s="115">
        <v>100000</v>
      </c>
      <c r="J548" s="115">
        <v>100000</v>
      </c>
      <c r="K548" s="115">
        <v>200000</v>
      </c>
      <c r="L548" s="115">
        <v>200000</v>
      </c>
      <c r="M548" s="142">
        <f t="shared" si="8"/>
        <v>0</v>
      </c>
      <c r="N548" s="142"/>
      <c r="O548" s="142"/>
      <c r="P548" s="142"/>
      <c r="Q548" s="142"/>
      <c r="R548" s="60"/>
    </row>
    <row r="549" spans="1:18" s="61" customFormat="1" ht="15">
      <c r="A549" s="56"/>
      <c r="B549" s="57"/>
      <c r="C549" s="57"/>
      <c r="D549" s="57"/>
      <c r="E549" s="58"/>
      <c r="F549" s="70"/>
      <c r="G549" s="30" t="s">
        <v>716</v>
      </c>
      <c r="H549" s="101" t="s">
        <v>886</v>
      </c>
      <c r="I549" s="115">
        <v>24665050</v>
      </c>
      <c r="J549" s="115">
        <v>24665050</v>
      </c>
      <c r="K549" s="115">
        <v>25155904</v>
      </c>
      <c r="L549" s="115">
        <v>25155904</v>
      </c>
      <c r="M549" s="142">
        <f t="shared" si="8"/>
        <v>0</v>
      </c>
      <c r="N549" s="142"/>
      <c r="O549" s="142"/>
      <c r="P549" s="142"/>
      <c r="Q549" s="142"/>
      <c r="R549" s="60"/>
    </row>
    <row r="550" spans="1:18" s="61" customFormat="1" ht="15">
      <c r="A550" s="56"/>
      <c r="B550" s="57"/>
      <c r="C550" s="57"/>
      <c r="D550" s="57"/>
      <c r="E550" s="58"/>
      <c r="F550" s="70"/>
      <c r="G550" s="30" t="s">
        <v>390</v>
      </c>
      <c r="H550" s="101" t="s">
        <v>74</v>
      </c>
      <c r="I550" s="115">
        <v>23417729</v>
      </c>
      <c r="J550" s="115">
        <v>23417729</v>
      </c>
      <c r="K550" s="115">
        <v>26617729</v>
      </c>
      <c r="L550" s="115">
        <v>27318730</v>
      </c>
      <c r="M550" s="142">
        <f t="shared" si="8"/>
        <v>701001</v>
      </c>
      <c r="N550" s="142"/>
      <c r="O550" s="142"/>
      <c r="P550" s="142"/>
      <c r="Q550" s="142"/>
      <c r="R550" s="60"/>
    </row>
    <row r="551" spans="1:18" s="61" customFormat="1" ht="15">
      <c r="A551" s="56"/>
      <c r="B551" s="57"/>
      <c r="C551" s="57"/>
      <c r="D551" s="57"/>
      <c r="E551" s="58"/>
      <c r="F551" s="70"/>
      <c r="G551" s="30" t="s">
        <v>391</v>
      </c>
      <c r="H551" s="101" t="s">
        <v>75</v>
      </c>
      <c r="I551" s="115">
        <v>5453301</v>
      </c>
      <c r="J551" s="115">
        <v>5589701</v>
      </c>
      <c r="K551" s="115">
        <v>5589701</v>
      </c>
      <c r="L551" s="115">
        <v>5589701</v>
      </c>
      <c r="M551" s="142">
        <f t="shared" si="8"/>
        <v>0</v>
      </c>
      <c r="N551" s="142"/>
      <c r="O551" s="142"/>
      <c r="P551" s="142"/>
      <c r="Q551" s="142"/>
      <c r="R551" s="60"/>
    </row>
    <row r="552" spans="1:18" s="61" customFormat="1" ht="15">
      <c r="A552" s="56"/>
      <c r="B552" s="57"/>
      <c r="C552" s="57"/>
      <c r="D552" s="57"/>
      <c r="E552" s="58"/>
      <c r="F552" s="70"/>
      <c r="G552" s="30" t="s">
        <v>608</v>
      </c>
      <c r="H552" s="101" t="s">
        <v>885</v>
      </c>
      <c r="I552" s="115">
        <v>46872432</v>
      </c>
      <c r="J552" s="115">
        <v>46872432</v>
      </c>
      <c r="K552" s="115">
        <v>59831583</v>
      </c>
      <c r="L552" s="115">
        <v>59831583</v>
      </c>
      <c r="M552" s="142">
        <f t="shared" si="8"/>
        <v>0</v>
      </c>
      <c r="N552" s="142"/>
      <c r="O552" s="142"/>
      <c r="P552" s="142"/>
      <c r="Q552" s="142"/>
      <c r="R552" s="60"/>
    </row>
    <row r="553" spans="1:18" s="61" customFormat="1" ht="15">
      <c r="A553" s="56"/>
      <c r="B553" s="57"/>
      <c r="C553" s="57"/>
      <c r="D553" s="57"/>
      <c r="E553" s="58"/>
      <c r="F553" s="70"/>
      <c r="G553" s="30" t="s">
        <v>734</v>
      </c>
      <c r="H553" s="101" t="s">
        <v>735</v>
      </c>
      <c r="I553" s="115">
        <v>15618921</v>
      </c>
      <c r="J553" s="115">
        <v>15618921</v>
      </c>
      <c r="K553" s="115">
        <v>15849924</v>
      </c>
      <c r="L553" s="115">
        <v>15849924</v>
      </c>
      <c r="M553" s="142">
        <f t="shared" si="8"/>
        <v>0</v>
      </c>
      <c r="N553" s="142"/>
      <c r="O553" s="142"/>
      <c r="P553" s="142"/>
      <c r="Q553" s="142"/>
      <c r="R553" s="60"/>
    </row>
    <row r="554" spans="1:18" s="61" customFormat="1" ht="15.75">
      <c r="A554" s="56"/>
      <c r="B554" s="57"/>
      <c r="C554" s="57"/>
      <c r="D554" s="57"/>
      <c r="E554" s="58"/>
      <c r="F554" s="70"/>
      <c r="G554" s="30"/>
      <c r="H554" s="125" t="s">
        <v>943</v>
      </c>
      <c r="I554" s="187">
        <f>SUM(I556:I561)</f>
        <v>203130934</v>
      </c>
      <c r="J554" s="187">
        <v>203130934</v>
      </c>
      <c r="K554" s="187">
        <v>213821068</v>
      </c>
      <c r="L554" s="187">
        <v>218321068</v>
      </c>
      <c r="M554" s="182">
        <f t="shared" si="8"/>
        <v>4500000</v>
      </c>
      <c r="N554" s="182"/>
      <c r="O554" s="182"/>
      <c r="P554" s="182"/>
      <c r="Q554" s="182"/>
      <c r="R554" s="60"/>
    </row>
    <row r="555" spans="1:18" s="61" customFormat="1" ht="15.75">
      <c r="A555" s="56"/>
      <c r="B555" s="57"/>
      <c r="C555" s="57"/>
      <c r="D555" s="57"/>
      <c r="E555" s="58"/>
      <c r="F555" s="70"/>
      <c r="G555" s="136"/>
      <c r="H555" s="173" t="s">
        <v>1017</v>
      </c>
      <c r="I555" s="115"/>
      <c r="J555" s="115"/>
      <c r="K555" s="187"/>
      <c r="L555" s="115"/>
      <c r="M555" s="142"/>
      <c r="N555" s="142"/>
      <c r="O555" s="142"/>
      <c r="P555" s="142"/>
      <c r="Q555" s="142"/>
      <c r="R555" s="60"/>
    </row>
    <row r="556" spans="1:19" s="61" customFormat="1" ht="15">
      <c r="A556" s="56"/>
      <c r="B556" s="57"/>
      <c r="C556" s="57"/>
      <c r="D556" s="57"/>
      <c r="E556" s="58"/>
      <c r="F556" s="70"/>
      <c r="G556" s="30" t="s">
        <v>392</v>
      </c>
      <c r="H556" s="101" t="s">
        <v>890</v>
      </c>
      <c r="I556" s="115">
        <v>194363934</v>
      </c>
      <c r="J556" s="115">
        <v>194363934</v>
      </c>
      <c r="K556" s="115">
        <v>203764068</v>
      </c>
      <c r="L556" s="115">
        <v>203764068</v>
      </c>
      <c r="M556" s="142">
        <f t="shared" si="8"/>
        <v>0</v>
      </c>
      <c r="N556" s="142"/>
      <c r="O556" s="142"/>
      <c r="P556" s="142"/>
      <c r="Q556" s="142"/>
      <c r="R556" s="60"/>
      <c r="S556" s="60"/>
    </row>
    <row r="557" spans="1:18" s="61" customFormat="1" ht="15.75">
      <c r="A557" s="56"/>
      <c r="B557" s="57"/>
      <c r="C557" s="57"/>
      <c r="D557" s="57"/>
      <c r="E557" s="58"/>
      <c r="F557" s="70"/>
      <c r="G557" s="135"/>
      <c r="H557" s="173" t="s">
        <v>1018</v>
      </c>
      <c r="I557" s="115"/>
      <c r="J557" s="115"/>
      <c r="K557" s="115"/>
      <c r="L557" s="115"/>
      <c r="M557" s="142"/>
      <c r="N557" s="142"/>
      <c r="O557" s="142"/>
      <c r="P557" s="142"/>
      <c r="Q557" s="142"/>
      <c r="R557" s="60"/>
    </row>
    <row r="558" spans="1:18" s="61" customFormat="1" ht="15">
      <c r="A558" s="56"/>
      <c r="B558" s="57"/>
      <c r="C558" s="57"/>
      <c r="D558" s="57"/>
      <c r="E558" s="58"/>
      <c r="F558" s="70"/>
      <c r="G558" s="30" t="s">
        <v>393</v>
      </c>
      <c r="H558" s="114" t="s">
        <v>887</v>
      </c>
      <c r="I558" s="115">
        <v>775000</v>
      </c>
      <c r="J558" s="115">
        <v>775000</v>
      </c>
      <c r="K558" s="115"/>
      <c r="L558" s="115"/>
      <c r="M558" s="142">
        <f t="shared" si="8"/>
        <v>0</v>
      </c>
      <c r="N558" s="142"/>
      <c r="O558" s="142"/>
      <c r="P558" s="142"/>
      <c r="Q558" s="142"/>
      <c r="R558" s="60"/>
    </row>
    <row r="559" spans="1:18" s="61" customFormat="1" ht="15">
      <c r="A559" s="56"/>
      <c r="B559" s="57"/>
      <c r="C559" s="57"/>
      <c r="D559" s="57"/>
      <c r="E559" s="58"/>
      <c r="F559" s="70"/>
      <c r="G559" s="30" t="s">
        <v>394</v>
      </c>
      <c r="H559" s="101" t="s">
        <v>888</v>
      </c>
      <c r="I559" s="115">
        <v>380000</v>
      </c>
      <c r="J559" s="115">
        <v>380000</v>
      </c>
      <c r="K559" s="115">
        <v>1655000</v>
      </c>
      <c r="L559" s="115">
        <v>5655000</v>
      </c>
      <c r="M559" s="142">
        <f t="shared" si="8"/>
        <v>4000000</v>
      </c>
      <c r="N559" s="142"/>
      <c r="O559" s="142"/>
      <c r="P559" s="142"/>
      <c r="Q559" s="142"/>
      <c r="R559" s="60"/>
    </row>
    <row r="560" spans="1:18" s="61" customFormat="1" ht="15">
      <c r="A560" s="56"/>
      <c r="B560" s="57"/>
      <c r="C560" s="57"/>
      <c r="D560" s="57"/>
      <c r="E560" s="58"/>
      <c r="F560" s="70"/>
      <c r="G560" s="30" t="s">
        <v>395</v>
      </c>
      <c r="H560" s="101" t="s">
        <v>889</v>
      </c>
      <c r="I560" s="115">
        <v>7612000</v>
      </c>
      <c r="J560" s="115">
        <v>7612000</v>
      </c>
      <c r="K560" s="115">
        <v>8402000</v>
      </c>
      <c r="L560" s="115">
        <v>8402000</v>
      </c>
      <c r="M560" s="142">
        <f t="shared" si="8"/>
        <v>0</v>
      </c>
      <c r="N560" s="142"/>
      <c r="O560" s="142"/>
      <c r="P560" s="142"/>
      <c r="Q560" s="142"/>
      <c r="R560" s="60"/>
    </row>
    <row r="561" spans="1:18" s="61" customFormat="1" ht="15">
      <c r="A561" s="56"/>
      <c r="B561" s="57"/>
      <c r="C561" s="57"/>
      <c r="D561" s="57"/>
      <c r="E561" s="58"/>
      <c r="F561" s="70"/>
      <c r="G561" s="30" t="s">
        <v>1060</v>
      </c>
      <c r="H561" s="101" t="s">
        <v>1061</v>
      </c>
      <c r="I561" s="115"/>
      <c r="J561" s="115"/>
      <c r="K561" s="115"/>
      <c r="L561" s="115">
        <v>500000</v>
      </c>
      <c r="M561" s="142">
        <f t="shared" si="8"/>
        <v>500000</v>
      </c>
      <c r="N561" s="142"/>
      <c r="O561" s="142"/>
      <c r="P561" s="142"/>
      <c r="Q561" s="142"/>
      <c r="R561" s="60"/>
    </row>
    <row r="562" spans="1:19" s="61" customFormat="1" ht="15.75">
      <c r="A562" s="56"/>
      <c r="B562" s="57"/>
      <c r="C562" s="57"/>
      <c r="D562" s="57"/>
      <c r="E562" s="58"/>
      <c r="F562" s="70"/>
      <c r="G562" s="123"/>
      <c r="H562" s="125" t="s">
        <v>944</v>
      </c>
      <c r="I562" s="187">
        <f>SUM(I567:I573)</f>
        <v>3050200</v>
      </c>
      <c r="J562" s="187">
        <v>3050200</v>
      </c>
      <c r="K562" s="187">
        <v>3160200</v>
      </c>
      <c r="L562" s="187">
        <v>3160200</v>
      </c>
      <c r="M562" s="182">
        <f t="shared" si="8"/>
        <v>0</v>
      </c>
      <c r="N562" s="182"/>
      <c r="O562" s="182"/>
      <c r="P562" s="182"/>
      <c r="Q562" s="182"/>
      <c r="R562" s="60"/>
      <c r="S562" s="60"/>
    </row>
    <row r="563" spans="1:18" s="61" customFormat="1" ht="15" customHeight="1">
      <c r="A563" s="56"/>
      <c r="B563" s="57"/>
      <c r="C563" s="57"/>
      <c r="D563" s="57"/>
      <c r="E563" s="58"/>
      <c r="F563" s="70"/>
      <c r="G563" s="136"/>
      <c r="H563" s="173" t="s">
        <v>1018</v>
      </c>
      <c r="I563" s="115"/>
      <c r="J563" s="115"/>
      <c r="K563" s="187"/>
      <c r="L563" s="115"/>
      <c r="M563" s="142"/>
      <c r="N563" s="142"/>
      <c r="O563" s="142"/>
      <c r="P563" s="142"/>
      <c r="Q563" s="142"/>
      <c r="R563" s="60"/>
    </row>
    <row r="564" spans="1:18" s="61" customFormat="1" ht="16.5" customHeight="1" hidden="1">
      <c r="A564" s="56"/>
      <c r="B564" s="57"/>
      <c r="C564" s="57"/>
      <c r="D564" s="57"/>
      <c r="E564" s="58"/>
      <c r="F564" s="70"/>
      <c r="G564" s="30" t="s">
        <v>396</v>
      </c>
      <c r="H564" s="101" t="s">
        <v>397</v>
      </c>
      <c r="I564" s="115"/>
      <c r="J564" s="115"/>
      <c r="K564" s="115"/>
      <c r="L564" s="115"/>
      <c r="M564" s="142">
        <f t="shared" si="8"/>
        <v>0</v>
      </c>
      <c r="N564" s="142"/>
      <c r="O564" s="142"/>
      <c r="P564" s="142"/>
      <c r="Q564" s="142"/>
      <c r="R564" s="60"/>
    </row>
    <row r="565" spans="1:18" s="61" customFormat="1" ht="16.5" customHeight="1" hidden="1">
      <c r="A565" s="56"/>
      <c r="B565" s="57"/>
      <c r="C565" s="57"/>
      <c r="D565" s="57"/>
      <c r="E565" s="58"/>
      <c r="F565" s="70"/>
      <c r="G565" s="30" t="s">
        <v>520</v>
      </c>
      <c r="H565" s="101" t="s">
        <v>521</v>
      </c>
      <c r="I565" s="115"/>
      <c r="J565" s="115"/>
      <c r="K565" s="115"/>
      <c r="L565" s="115"/>
      <c r="M565" s="142">
        <f t="shared" si="8"/>
        <v>0</v>
      </c>
      <c r="N565" s="142"/>
      <c r="O565" s="142"/>
      <c r="P565" s="142"/>
      <c r="Q565" s="142"/>
      <c r="R565" s="60"/>
    </row>
    <row r="566" spans="1:18" s="61" customFormat="1" ht="16.5" customHeight="1" hidden="1">
      <c r="A566" s="56"/>
      <c r="B566" s="57"/>
      <c r="C566" s="57"/>
      <c r="D566" s="57"/>
      <c r="E566" s="58"/>
      <c r="F566" s="70"/>
      <c r="G566" s="30" t="s">
        <v>398</v>
      </c>
      <c r="H566" s="101" t="s">
        <v>399</v>
      </c>
      <c r="I566" s="115"/>
      <c r="J566" s="115"/>
      <c r="K566" s="115"/>
      <c r="L566" s="115"/>
      <c r="M566" s="142">
        <f t="shared" si="8"/>
        <v>0</v>
      </c>
      <c r="N566" s="142"/>
      <c r="O566" s="142"/>
      <c r="P566" s="142"/>
      <c r="Q566" s="142"/>
      <c r="R566" s="60"/>
    </row>
    <row r="567" spans="1:18" s="61" customFormat="1" ht="15">
      <c r="A567" s="56"/>
      <c r="B567" s="57"/>
      <c r="C567" s="57"/>
      <c r="D567" s="57"/>
      <c r="E567" s="58"/>
      <c r="F567" s="70"/>
      <c r="G567" s="30" t="s">
        <v>400</v>
      </c>
      <c r="H567" s="101" t="s">
        <v>401</v>
      </c>
      <c r="I567" s="115">
        <v>150000</v>
      </c>
      <c r="J567" s="115">
        <v>150000</v>
      </c>
      <c r="K567" s="115">
        <v>150000</v>
      </c>
      <c r="L567" s="115">
        <v>150000</v>
      </c>
      <c r="M567" s="142">
        <f t="shared" si="8"/>
        <v>0</v>
      </c>
      <c r="N567" s="142"/>
      <c r="O567" s="142"/>
      <c r="P567" s="142"/>
      <c r="Q567" s="142"/>
      <c r="R567" s="60"/>
    </row>
    <row r="568" spans="1:18" s="61" customFormat="1" ht="15">
      <c r="A568" s="56"/>
      <c r="B568" s="57"/>
      <c r="C568" s="57"/>
      <c r="D568" s="57"/>
      <c r="E568" s="58"/>
      <c r="F568" s="70"/>
      <c r="G568" s="30" t="s">
        <v>402</v>
      </c>
      <c r="H568" s="101" t="s">
        <v>403</v>
      </c>
      <c r="I568" s="115">
        <v>300000</v>
      </c>
      <c r="J568" s="115">
        <v>300000</v>
      </c>
      <c r="K568" s="115">
        <v>300000</v>
      </c>
      <c r="L568" s="115">
        <v>300000</v>
      </c>
      <c r="M568" s="142">
        <f t="shared" si="8"/>
        <v>0</v>
      </c>
      <c r="N568" s="142"/>
      <c r="O568" s="142"/>
      <c r="P568" s="142"/>
      <c r="Q568" s="142"/>
      <c r="R568" s="60"/>
    </row>
    <row r="569" spans="1:18" s="61" customFormat="1" ht="15">
      <c r="A569" s="56"/>
      <c r="B569" s="57"/>
      <c r="C569" s="57"/>
      <c r="D569" s="57"/>
      <c r="E569" s="58"/>
      <c r="F569" s="70"/>
      <c r="G569" s="30" t="s">
        <v>1013</v>
      </c>
      <c r="H569" s="101" t="s">
        <v>1014</v>
      </c>
      <c r="I569" s="115"/>
      <c r="J569" s="115"/>
      <c r="K569" s="115">
        <v>110000</v>
      </c>
      <c r="L569" s="115">
        <v>110000</v>
      </c>
      <c r="M569" s="142">
        <f t="shared" si="8"/>
        <v>0</v>
      </c>
      <c r="N569" s="142"/>
      <c r="O569" s="142"/>
      <c r="P569" s="142"/>
      <c r="Q569" s="142"/>
      <c r="R569" s="60"/>
    </row>
    <row r="570" spans="1:18" s="61" customFormat="1" ht="15">
      <c r="A570" s="56"/>
      <c r="B570" s="57"/>
      <c r="C570" s="57"/>
      <c r="D570" s="57"/>
      <c r="E570" s="58"/>
      <c r="F570" s="70"/>
      <c r="G570" s="30" t="s">
        <v>404</v>
      </c>
      <c r="H570" s="101" t="s">
        <v>138</v>
      </c>
      <c r="I570" s="115">
        <v>1132500</v>
      </c>
      <c r="J570" s="115">
        <v>1132500</v>
      </c>
      <c r="K570" s="115">
        <v>1132500</v>
      </c>
      <c r="L570" s="115">
        <v>1132500</v>
      </c>
      <c r="M570" s="142">
        <f t="shared" si="8"/>
        <v>0</v>
      </c>
      <c r="N570" s="142"/>
      <c r="O570" s="142"/>
      <c r="P570" s="142"/>
      <c r="Q570" s="142"/>
      <c r="R570" s="60"/>
    </row>
    <row r="571" spans="1:18" s="61" customFormat="1" ht="15">
      <c r="A571" s="56"/>
      <c r="B571" s="57"/>
      <c r="C571" s="57"/>
      <c r="D571" s="57"/>
      <c r="E571" s="58"/>
      <c r="F571" s="70"/>
      <c r="G571" s="30" t="s">
        <v>700</v>
      </c>
      <c r="H571" s="101" t="s">
        <v>701</v>
      </c>
      <c r="I571" s="115">
        <v>1024700</v>
      </c>
      <c r="J571" s="115">
        <v>1024700</v>
      </c>
      <c r="K571" s="115">
        <v>1024700</v>
      </c>
      <c r="L571" s="115">
        <v>1024700</v>
      </c>
      <c r="M571" s="142">
        <f t="shared" si="8"/>
        <v>0</v>
      </c>
      <c r="N571" s="142"/>
      <c r="O571" s="142"/>
      <c r="P571" s="142"/>
      <c r="Q571" s="142"/>
      <c r="R571" s="60"/>
    </row>
    <row r="572" spans="1:18" s="61" customFormat="1" ht="15">
      <c r="A572" s="56"/>
      <c r="B572" s="57"/>
      <c r="C572" s="57"/>
      <c r="D572" s="57"/>
      <c r="E572" s="58"/>
      <c r="F572" s="70"/>
      <c r="G572" s="30" t="s">
        <v>717</v>
      </c>
      <c r="H572" s="101" t="s">
        <v>718</v>
      </c>
      <c r="I572" s="115">
        <v>283000</v>
      </c>
      <c r="J572" s="115">
        <v>283000</v>
      </c>
      <c r="K572" s="115">
        <v>283000</v>
      </c>
      <c r="L572" s="115">
        <v>283000</v>
      </c>
      <c r="M572" s="142">
        <f t="shared" si="8"/>
        <v>0</v>
      </c>
      <c r="N572" s="142"/>
      <c r="O572" s="142"/>
      <c r="P572" s="142"/>
      <c r="Q572" s="142"/>
      <c r="R572" s="60"/>
    </row>
    <row r="573" spans="1:18" s="61" customFormat="1" ht="15">
      <c r="A573" s="56"/>
      <c r="B573" s="57"/>
      <c r="C573" s="57"/>
      <c r="D573" s="57"/>
      <c r="E573" s="58"/>
      <c r="F573" s="70"/>
      <c r="G573" s="30" t="s">
        <v>891</v>
      </c>
      <c r="H573" s="101" t="s">
        <v>892</v>
      </c>
      <c r="I573" s="115">
        <v>160000</v>
      </c>
      <c r="J573" s="115">
        <v>160000</v>
      </c>
      <c r="K573" s="115">
        <v>160000</v>
      </c>
      <c r="L573" s="115">
        <v>160000</v>
      </c>
      <c r="M573" s="142">
        <f t="shared" si="8"/>
        <v>0</v>
      </c>
      <c r="N573" s="142"/>
      <c r="O573" s="142"/>
      <c r="P573" s="142"/>
      <c r="Q573" s="142"/>
      <c r="R573" s="60"/>
    </row>
    <row r="574" spans="1:18" s="61" customFormat="1" ht="15.75">
      <c r="A574" s="56"/>
      <c r="B574" s="57"/>
      <c r="C574" s="57"/>
      <c r="D574" s="57"/>
      <c r="E574" s="58"/>
      <c r="F574" s="70"/>
      <c r="G574" s="30"/>
      <c r="H574" s="125" t="s">
        <v>945</v>
      </c>
      <c r="I574" s="187">
        <f>SUM(I578:I589)</f>
        <v>217962500</v>
      </c>
      <c r="J574" s="187">
        <v>205915883</v>
      </c>
      <c r="K574" s="187">
        <v>206698908</v>
      </c>
      <c r="L574" s="187">
        <v>206698908</v>
      </c>
      <c r="M574" s="182">
        <f t="shared" si="8"/>
        <v>0</v>
      </c>
      <c r="N574" s="182">
        <v>196236408</v>
      </c>
      <c r="O574" s="182"/>
      <c r="P574" s="182"/>
      <c r="Q574" s="182"/>
      <c r="R574" s="60"/>
    </row>
    <row r="575" spans="1:18" s="61" customFormat="1" ht="15.75">
      <c r="A575" s="56"/>
      <c r="B575" s="57"/>
      <c r="C575" s="57"/>
      <c r="D575" s="57"/>
      <c r="E575" s="58"/>
      <c r="F575" s="70"/>
      <c r="G575" s="136"/>
      <c r="H575" s="173" t="s">
        <v>1017</v>
      </c>
      <c r="I575" s="115"/>
      <c r="J575" s="187"/>
      <c r="K575" s="115"/>
      <c r="L575" s="115"/>
      <c r="M575" s="142">
        <f t="shared" si="8"/>
        <v>0</v>
      </c>
      <c r="N575" s="142"/>
      <c r="O575" s="142"/>
      <c r="P575" s="142"/>
      <c r="Q575" s="142"/>
      <c r="R575" s="60"/>
    </row>
    <row r="576" spans="1:18" s="61" customFormat="1" ht="15" customHeight="1" hidden="1">
      <c r="A576" s="56"/>
      <c r="B576" s="57"/>
      <c r="C576" s="57"/>
      <c r="D576" s="57"/>
      <c r="E576" s="58"/>
      <c r="F576" s="70"/>
      <c r="G576" s="30" t="s">
        <v>410</v>
      </c>
      <c r="H576" s="101" t="s">
        <v>139</v>
      </c>
      <c r="I576" s="115"/>
      <c r="J576" s="115"/>
      <c r="K576" s="115"/>
      <c r="L576" s="115"/>
      <c r="M576" s="142">
        <f t="shared" si="8"/>
        <v>0</v>
      </c>
      <c r="N576" s="142"/>
      <c r="O576" s="142"/>
      <c r="P576" s="142"/>
      <c r="Q576" s="142"/>
      <c r="R576" s="60"/>
    </row>
    <row r="577" spans="1:18" s="61" customFormat="1" ht="15" customHeight="1" hidden="1">
      <c r="A577" s="56"/>
      <c r="B577" s="57"/>
      <c r="C577" s="57"/>
      <c r="D577" s="57"/>
      <c r="E577" s="58"/>
      <c r="F577" s="70"/>
      <c r="G577" s="30" t="s">
        <v>558</v>
      </c>
      <c r="H577" s="101" t="s">
        <v>559</v>
      </c>
      <c r="I577" s="115"/>
      <c r="J577" s="115"/>
      <c r="K577" s="115"/>
      <c r="L577" s="115"/>
      <c r="M577" s="142">
        <f t="shared" si="8"/>
        <v>0</v>
      </c>
      <c r="N577" s="142"/>
      <c r="O577" s="142"/>
      <c r="P577" s="142"/>
      <c r="Q577" s="142"/>
      <c r="R577" s="60"/>
    </row>
    <row r="578" spans="1:18" s="61" customFormat="1" ht="15">
      <c r="A578" s="56"/>
      <c r="B578" s="57"/>
      <c r="C578" s="57"/>
      <c r="D578" s="57"/>
      <c r="E578" s="58"/>
      <c r="F578" s="70"/>
      <c r="G578" s="30" t="s">
        <v>522</v>
      </c>
      <c r="H578" s="101" t="s">
        <v>523</v>
      </c>
      <c r="I578" s="115">
        <v>160000000</v>
      </c>
      <c r="J578" s="115">
        <v>146453383</v>
      </c>
      <c r="K578" s="115">
        <v>146236408</v>
      </c>
      <c r="L578" s="115">
        <v>146236408</v>
      </c>
      <c r="M578" s="142">
        <f t="shared" si="8"/>
        <v>0</v>
      </c>
      <c r="N578" s="142">
        <v>146236408</v>
      </c>
      <c r="O578" s="142"/>
      <c r="P578" s="142"/>
      <c r="Q578" s="142"/>
      <c r="R578" s="60"/>
    </row>
    <row r="579" spans="1:19" s="61" customFormat="1" ht="15" customHeight="1" hidden="1">
      <c r="A579" s="56"/>
      <c r="B579" s="57"/>
      <c r="C579" s="57"/>
      <c r="D579" s="57"/>
      <c r="E579" s="58"/>
      <c r="F579" s="70"/>
      <c r="G579" s="30" t="s">
        <v>562</v>
      </c>
      <c r="H579" s="101" t="s">
        <v>563</v>
      </c>
      <c r="I579" s="115"/>
      <c r="J579" s="115"/>
      <c r="K579" s="115"/>
      <c r="L579" s="115"/>
      <c r="M579" s="142">
        <f t="shared" si="8"/>
        <v>0</v>
      </c>
      <c r="N579" s="142"/>
      <c r="O579" s="142"/>
      <c r="P579" s="142"/>
      <c r="Q579" s="142"/>
      <c r="R579" s="60"/>
      <c r="S579" s="60"/>
    </row>
    <row r="580" spans="1:18" s="61" customFormat="1" ht="15.75">
      <c r="A580" s="56"/>
      <c r="B580" s="57"/>
      <c r="C580" s="57"/>
      <c r="D580" s="57"/>
      <c r="E580" s="58"/>
      <c r="F580" s="70"/>
      <c r="G580" s="135"/>
      <c r="H580" s="173" t="s">
        <v>1018</v>
      </c>
      <c r="I580" s="115"/>
      <c r="J580" s="115"/>
      <c r="K580" s="115"/>
      <c r="L580" s="115"/>
      <c r="M580" s="142">
        <f t="shared" si="8"/>
        <v>0</v>
      </c>
      <c r="N580" s="142"/>
      <c r="O580" s="142"/>
      <c r="P580" s="142"/>
      <c r="Q580" s="142"/>
      <c r="R580" s="60"/>
    </row>
    <row r="581" spans="1:18" s="61" customFormat="1" ht="15">
      <c r="A581" s="56"/>
      <c r="B581" s="57"/>
      <c r="C581" s="57"/>
      <c r="D581" s="57"/>
      <c r="E581" s="58"/>
      <c r="F581" s="70"/>
      <c r="G581" s="30" t="s">
        <v>405</v>
      </c>
      <c r="H581" s="101" t="s">
        <v>141</v>
      </c>
      <c r="I581" s="115">
        <v>803000</v>
      </c>
      <c r="J581" s="115">
        <v>1500000</v>
      </c>
      <c r="K581" s="115">
        <v>1500000</v>
      </c>
      <c r="L581" s="115">
        <v>1500000</v>
      </c>
      <c r="M581" s="142">
        <f t="shared" si="8"/>
        <v>0</v>
      </c>
      <c r="N581" s="142"/>
      <c r="O581" s="142"/>
      <c r="P581" s="142"/>
      <c r="Q581" s="142"/>
      <c r="R581" s="60"/>
    </row>
    <row r="582" spans="1:18" s="61" customFormat="1" ht="15" hidden="1">
      <c r="A582" s="56"/>
      <c r="B582" s="57"/>
      <c r="C582" s="57"/>
      <c r="D582" s="57"/>
      <c r="E582" s="58"/>
      <c r="F582" s="70"/>
      <c r="G582" s="30" t="s">
        <v>406</v>
      </c>
      <c r="H582" s="101" t="s">
        <v>141</v>
      </c>
      <c r="I582" s="115"/>
      <c r="J582" s="115"/>
      <c r="K582" s="115"/>
      <c r="L582" s="115"/>
      <c r="M582" s="142">
        <f t="shared" si="8"/>
        <v>0</v>
      </c>
      <c r="N582" s="142"/>
      <c r="O582" s="142"/>
      <c r="P582" s="142"/>
      <c r="Q582" s="142"/>
      <c r="R582" s="60"/>
    </row>
    <row r="583" spans="1:18" s="61" customFormat="1" ht="15" hidden="1">
      <c r="A583" s="56"/>
      <c r="B583" s="57"/>
      <c r="C583" s="57"/>
      <c r="D583" s="57"/>
      <c r="E583" s="58"/>
      <c r="F583" s="70"/>
      <c r="G583" s="30" t="s">
        <v>633</v>
      </c>
      <c r="H583" s="101" t="s">
        <v>634</v>
      </c>
      <c r="I583" s="115"/>
      <c r="J583" s="115"/>
      <c r="K583" s="115"/>
      <c r="L583" s="115"/>
      <c r="M583" s="142">
        <f t="shared" si="8"/>
        <v>0</v>
      </c>
      <c r="N583" s="142"/>
      <c r="O583" s="142"/>
      <c r="P583" s="142"/>
      <c r="Q583" s="142"/>
      <c r="R583" s="60"/>
    </row>
    <row r="584" spans="1:18" s="61" customFormat="1" ht="15">
      <c r="A584" s="56"/>
      <c r="B584" s="57"/>
      <c r="C584" s="57"/>
      <c r="D584" s="57"/>
      <c r="E584" s="58"/>
      <c r="F584" s="70"/>
      <c r="G584" s="30" t="s">
        <v>615</v>
      </c>
      <c r="H584" s="101" t="s">
        <v>141</v>
      </c>
      <c r="I584" s="115"/>
      <c r="J584" s="115">
        <v>803000</v>
      </c>
      <c r="K584" s="115">
        <v>803000</v>
      </c>
      <c r="L584" s="115">
        <v>803000</v>
      </c>
      <c r="M584" s="142">
        <f t="shared" si="8"/>
        <v>0</v>
      </c>
      <c r="N584" s="142"/>
      <c r="O584" s="142"/>
      <c r="P584" s="142"/>
      <c r="Q584" s="142"/>
      <c r="R584" s="60"/>
    </row>
    <row r="585" spans="1:18" s="61" customFormat="1" ht="15" customHeight="1" hidden="1">
      <c r="A585" s="56"/>
      <c r="B585" s="57"/>
      <c r="C585" s="57"/>
      <c r="D585" s="57"/>
      <c r="E585" s="58"/>
      <c r="F585" s="70"/>
      <c r="G585" s="30" t="s">
        <v>407</v>
      </c>
      <c r="H585" s="101" t="s">
        <v>140</v>
      </c>
      <c r="I585" s="115"/>
      <c r="J585" s="115"/>
      <c r="K585" s="115"/>
      <c r="L585" s="115"/>
      <c r="M585" s="142">
        <f t="shared" si="8"/>
        <v>0</v>
      </c>
      <c r="N585" s="142"/>
      <c r="O585" s="142"/>
      <c r="P585" s="142"/>
      <c r="Q585" s="142"/>
      <c r="R585" s="60"/>
    </row>
    <row r="586" spans="1:18" s="61" customFormat="1" ht="15">
      <c r="A586" s="56"/>
      <c r="B586" s="57"/>
      <c r="C586" s="57"/>
      <c r="D586" s="57"/>
      <c r="E586" s="58"/>
      <c r="F586" s="70"/>
      <c r="G586" s="30" t="s">
        <v>408</v>
      </c>
      <c r="H586" s="101" t="s">
        <v>142</v>
      </c>
      <c r="I586" s="115">
        <v>1000000</v>
      </c>
      <c r="J586" s="115">
        <v>1000000</v>
      </c>
      <c r="K586" s="115">
        <v>1000000</v>
      </c>
      <c r="L586" s="115">
        <v>1000000</v>
      </c>
      <c r="M586" s="142">
        <f t="shared" si="8"/>
        <v>0</v>
      </c>
      <c r="N586" s="142"/>
      <c r="O586" s="142"/>
      <c r="P586" s="142"/>
      <c r="Q586" s="142"/>
      <c r="R586" s="60"/>
    </row>
    <row r="587" spans="1:18" s="61" customFormat="1" ht="15">
      <c r="A587" s="56"/>
      <c r="B587" s="57"/>
      <c r="C587" s="57"/>
      <c r="D587" s="57"/>
      <c r="E587" s="58"/>
      <c r="F587" s="70"/>
      <c r="G587" s="30" t="s">
        <v>409</v>
      </c>
      <c r="H587" s="101" t="s">
        <v>142</v>
      </c>
      <c r="I587" s="115">
        <v>900000</v>
      </c>
      <c r="J587" s="115">
        <v>900000</v>
      </c>
      <c r="K587" s="115">
        <v>900000</v>
      </c>
      <c r="L587" s="115">
        <v>900000</v>
      </c>
      <c r="M587" s="142">
        <f t="shared" si="8"/>
        <v>0</v>
      </c>
      <c r="N587" s="142"/>
      <c r="O587" s="142"/>
      <c r="P587" s="142"/>
      <c r="Q587" s="142"/>
      <c r="R587" s="60"/>
    </row>
    <row r="588" spans="1:18" s="61" customFormat="1" ht="15">
      <c r="A588" s="56"/>
      <c r="B588" s="57"/>
      <c r="C588" s="57"/>
      <c r="D588" s="57"/>
      <c r="E588" s="58"/>
      <c r="F588" s="70"/>
      <c r="G588" s="30" t="s">
        <v>614</v>
      </c>
      <c r="H588" s="101" t="s">
        <v>142</v>
      </c>
      <c r="I588" s="115">
        <v>5259500</v>
      </c>
      <c r="J588" s="115">
        <v>5259500</v>
      </c>
      <c r="K588" s="115">
        <v>6259500</v>
      </c>
      <c r="L588" s="115">
        <v>6259500</v>
      </c>
      <c r="M588" s="142">
        <f t="shared" si="8"/>
        <v>0</v>
      </c>
      <c r="N588" s="142"/>
      <c r="O588" s="142"/>
      <c r="P588" s="142"/>
      <c r="Q588" s="142"/>
      <c r="R588" s="60"/>
    </row>
    <row r="589" spans="1:18" s="61" customFormat="1" ht="15">
      <c r="A589" s="56"/>
      <c r="B589" s="57"/>
      <c r="C589" s="57"/>
      <c r="D589" s="57"/>
      <c r="E589" s="58"/>
      <c r="F589" s="70"/>
      <c r="G589" s="30" t="s">
        <v>702</v>
      </c>
      <c r="H589" s="101" t="s">
        <v>703</v>
      </c>
      <c r="I589" s="115">
        <v>50000000</v>
      </c>
      <c r="J589" s="115">
        <v>50000000</v>
      </c>
      <c r="K589" s="115">
        <v>50000000</v>
      </c>
      <c r="L589" s="115">
        <v>50000000</v>
      </c>
      <c r="M589" s="142">
        <f t="shared" si="8"/>
        <v>0</v>
      </c>
      <c r="N589" s="142">
        <v>50000000</v>
      </c>
      <c r="O589" s="142"/>
      <c r="P589" s="142"/>
      <c r="Q589" s="142"/>
      <c r="R589" s="60"/>
    </row>
    <row r="590" spans="1:18" s="61" customFormat="1" ht="15" customHeight="1" hidden="1">
      <c r="A590" s="56"/>
      <c r="B590" s="57"/>
      <c r="C590" s="57"/>
      <c r="D590" s="57"/>
      <c r="E590" s="58"/>
      <c r="F590" s="70"/>
      <c r="G590" s="30" t="s">
        <v>560</v>
      </c>
      <c r="H590" s="101" t="s">
        <v>561</v>
      </c>
      <c r="I590" s="115"/>
      <c r="J590" s="115"/>
      <c r="K590" s="115"/>
      <c r="L590" s="115"/>
      <c r="M590" s="142">
        <f t="shared" si="8"/>
        <v>0</v>
      </c>
      <c r="N590" s="142"/>
      <c r="O590" s="142"/>
      <c r="P590" s="142"/>
      <c r="Q590" s="142"/>
      <c r="R590" s="60"/>
    </row>
    <row r="591" spans="1:18" s="61" customFormat="1" ht="15" customHeight="1" hidden="1">
      <c r="A591" s="56"/>
      <c r="B591" s="57"/>
      <c r="C591" s="57"/>
      <c r="D591" s="57"/>
      <c r="E591" s="58"/>
      <c r="F591" s="70"/>
      <c r="G591" s="30" t="s">
        <v>581</v>
      </c>
      <c r="H591" s="101" t="s">
        <v>582</v>
      </c>
      <c r="I591" s="115"/>
      <c r="J591" s="115"/>
      <c r="K591" s="115"/>
      <c r="L591" s="115"/>
      <c r="M591" s="142">
        <f t="shared" si="8"/>
        <v>0</v>
      </c>
      <c r="N591" s="142"/>
      <c r="O591" s="142"/>
      <c r="P591" s="142"/>
      <c r="Q591" s="142"/>
      <c r="R591" s="60"/>
    </row>
    <row r="592" spans="1:18" s="61" customFormat="1" ht="15">
      <c r="A592" s="56"/>
      <c r="B592" s="57"/>
      <c r="C592" s="57"/>
      <c r="D592" s="57"/>
      <c r="E592" s="58"/>
      <c r="F592" s="70"/>
      <c r="G592" s="30"/>
      <c r="H592" s="101"/>
      <c r="I592" s="115"/>
      <c r="J592" s="115"/>
      <c r="K592" s="115"/>
      <c r="L592" s="115"/>
      <c r="M592" s="142">
        <f t="shared" si="8"/>
        <v>0</v>
      </c>
      <c r="N592" s="142"/>
      <c r="O592" s="142"/>
      <c r="P592" s="142"/>
      <c r="Q592" s="142"/>
      <c r="R592" s="60"/>
    </row>
    <row r="593" spans="1:18" s="61" customFormat="1" ht="15" customHeight="1">
      <c r="A593" s="56"/>
      <c r="B593" s="57"/>
      <c r="C593" s="57"/>
      <c r="D593" s="57"/>
      <c r="E593" s="58"/>
      <c r="F593" s="70"/>
      <c r="G593" s="198" t="s">
        <v>109</v>
      </c>
      <c r="H593" s="199"/>
      <c r="I593" s="187">
        <f>SUM(I595:I635)</f>
        <v>3103726140</v>
      </c>
      <c r="J593" s="187">
        <v>3119410647</v>
      </c>
      <c r="K593" s="187">
        <v>3096042327</v>
      </c>
      <c r="L593" s="187">
        <v>2980958310</v>
      </c>
      <c r="M593" s="182">
        <f t="shared" si="8"/>
        <v>-115084017</v>
      </c>
      <c r="N593" s="182">
        <v>171213291</v>
      </c>
      <c r="O593" s="182">
        <v>198627988</v>
      </c>
      <c r="P593" s="182"/>
      <c r="Q593" s="182"/>
      <c r="R593" s="60"/>
    </row>
    <row r="594" spans="1:18" s="61" customFormat="1" ht="15.75">
      <c r="A594" s="56"/>
      <c r="B594" s="57"/>
      <c r="C594" s="57"/>
      <c r="D594" s="57"/>
      <c r="E594" s="58"/>
      <c r="F594" s="70"/>
      <c r="G594" s="136"/>
      <c r="H594" s="173" t="s">
        <v>1017</v>
      </c>
      <c r="I594" s="115"/>
      <c r="J594" s="187"/>
      <c r="K594" s="115"/>
      <c r="L594" s="115"/>
      <c r="M594" s="142"/>
      <c r="N594" s="142"/>
      <c r="O594" s="142"/>
      <c r="P594" s="142"/>
      <c r="Q594" s="142"/>
      <c r="R594" s="60"/>
    </row>
    <row r="595" spans="1:19" s="61" customFormat="1" ht="15">
      <c r="A595" s="56"/>
      <c r="B595" s="57"/>
      <c r="C595" s="57"/>
      <c r="D595" s="57"/>
      <c r="E595" s="58"/>
      <c r="F595" s="70"/>
      <c r="G595" s="30" t="s">
        <v>415</v>
      </c>
      <c r="H595" s="101" t="s">
        <v>98</v>
      </c>
      <c r="I595" s="115">
        <v>94246100</v>
      </c>
      <c r="J595" s="115">
        <v>94246100</v>
      </c>
      <c r="K595" s="115">
        <v>93635356</v>
      </c>
      <c r="L595" s="115">
        <v>93635356</v>
      </c>
      <c r="M595" s="142">
        <f t="shared" si="8"/>
        <v>0</v>
      </c>
      <c r="N595" s="142">
        <v>82614986</v>
      </c>
      <c r="O595" s="142">
        <v>94246100</v>
      </c>
      <c r="P595" s="142"/>
      <c r="Q595" s="142"/>
      <c r="R595" s="60"/>
      <c r="S595" s="159"/>
    </row>
    <row r="596" spans="1:19" s="61" customFormat="1" ht="15">
      <c r="A596" s="56"/>
      <c r="B596" s="57"/>
      <c r="C596" s="57"/>
      <c r="D596" s="57"/>
      <c r="E596" s="58"/>
      <c r="F596" s="70"/>
      <c r="G596" s="30" t="s">
        <v>422</v>
      </c>
      <c r="H596" s="101" t="s">
        <v>76</v>
      </c>
      <c r="I596" s="115">
        <v>1834475886</v>
      </c>
      <c r="J596" s="115">
        <v>1834931486</v>
      </c>
      <c r="K596" s="115">
        <v>1766652885</v>
      </c>
      <c r="L596" s="115">
        <v>1705607617</v>
      </c>
      <c r="M596" s="142">
        <f t="shared" si="8"/>
        <v>-61045268</v>
      </c>
      <c r="N596" s="142"/>
      <c r="O596" s="142"/>
      <c r="P596" s="142"/>
      <c r="Q596" s="142"/>
      <c r="R596" s="60"/>
      <c r="S596" s="60"/>
    </row>
    <row r="597" spans="1:19" s="61" customFormat="1" ht="15">
      <c r="A597" s="56"/>
      <c r="B597" s="57"/>
      <c r="C597" s="57"/>
      <c r="D597" s="57"/>
      <c r="E597" s="58"/>
      <c r="F597" s="70"/>
      <c r="G597" s="30" t="s">
        <v>424</v>
      </c>
      <c r="H597" s="101" t="s">
        <v>77</v>
      </c>
      <c r="I597" s="115">
        <v>88293061</v>
      </c>
      <c r="J597" s="115">
        <v>88293061</v>
      </c>
      <c r="K597" s="115">
        <v>87873061</v>
      </c>
      <c r="L597" s="115">
        <v>87873061</v>
      </c>
      <c r="M597" s="142">
        <f t="shared" si="8"/>
        <v>0</v>
      </c>
      <c r="N597" s="142"/>
      <c r="O597" s="142"/>
      <c r="P597" s="142"/>
      <c r="Q597" s="142"/>
      <c r="R597" s="60"/>
      <c r="S597" s="60"/>
    </row>
    <row r="598" spans="1:19" s="61" customFormat="1" ht="15">
      <c r="A598" s="56"/>
      <c r="B598" s="57"/>
      <c r="C598" s="57"/>
      <c r="D598" s="57"/>
      <c r="E598" s="58"/>
      <c r="F598" s="70"/>
      <c r="G598" s="30" t="s">
        <v>426</v>
      </c>
      <c r="H598" s="101" t="s">
        <v>78</v>
      </c>
      <c r="I598" s="115">
        <v>120773367</v>
      </c>
      <c r="J598" s="115">
        <v>120773367</v>
      </c>
      <c r="K598" s="115">
        <v>121477242</v>
      </c>
      <c r="L598" s="115">
        <v>121477242</v>
      </c>
      <c r="M598" s="142">
        <f t="shared" si="8"/>
        <v>0</v>
      </c>
      <c r="N598" s="142"/>
      <c r="O598" s="142">
        <f>SUM(L595:L635)</f>
        <v>2980958310</v>
      </c>
      <c r="P598" s="142"/>
      <c r="Q598" s="142"/>
      <c r="R598" s="60"/>
      <c r="S598" s="60"/>
    </row>
    <row r="599" spans="1:19" s="61" customFormat="1" ht="15">
      <c r="A599" s="56"/>
      <c r="B599" s="57"/>
      <c r="C599" s="57"/>
      <c r="D599" s="57"/>
      <c r="E599" s="58"/>
      <c r="F599" s="70"/>
      <c r="G599" s="30" t="s">
        <v>431</v>
      </c>
      <c r="H599" s="101" t="s">
        <v>79</v>
      </c>
      <c r="I599" s="115">
        <v>92753868</v>
      </c>
      <c r="J599" s="115">
        <v>92753868</v>
      </c>
      <c r="K599" s="115">
        <v>92574568</v>
      </c>
      <c r="L599" s="115">
        <v>22214168</v>
      </c>
      <c r="M599" s="142">
        <f t="shared" si="8"/>
        <v>-70360400</v>
      </c>
      <c r="N599" s="142"/>
      <c r="O599" s="142"/>
      <c r="P599" s="142"/>
      <c r="Q599" s="142"/>
      <c r="R599" s="60"/>
      <c r="S599" s="60"/>
    </row>
    <row r="600" spans="1:19" s="61" customFormat="1" ht="15">
      <c r="A600" s="56"/>
      <c r="B600" s="57"/>
      <c r="C600" s="57"/>
      <c r="D600" s="57"/>
      <c r="E600" s="58"/>
      <c r="F600" s="70"/>
      <c r="G600" s="30" t="s">
        <v>433</v>
      </c>
      <c r="H600" s="101" t="s">
        <v>143</v>
      </c>
      <c r="I600" s="115">
        <v>549945055</v>
      </c>
      <c r="J600" s="115">
        <v>549945055</v>
      </c>
      <c r="K600" s="115">
        <v>568301005</v>
      </c>
      <c r="L600" s="115">
        <v>583208069</v>
      </c>
      <c r="M600" s="142">
        <f t="shared" si="8"/>
        <v>14907064</v>
      </c>
      <c r="N600" s="142"/>
      <c r="O600" s="142"/>
      <c r="P600" s="142"/>
      <c r="Q600" s="142"/>
      <c r="R600" s="60"/>
      <c r="S600" s="60"/>
    </row>
    <row r="601" spans="1:18" s="61" customFormat="1" ht="15.75">
      <c r="A601" s="56"/>
      <c r="B601" s="57"/>
      <c r="C601" s="57"/>
      <c r="D601" s="57"/>
      <c r="E601" s="58"/>
      <c r="F601" s="70"/>
      <c r="G601" s="132"/>
      <c r="H601" s="173" t="s">
        <v>1018</v>
      </c>
      <c r="I601" s="115"/>
      <c r="J601" s="115"/>
      <c r="K601" s="142"/>
      <c r="L601" s="115"/>
      <c r="M601" s="142"/>
      <c r="N601" s="142"/>
      <c r="O601" s="142"/>
      <c r="P601" s="142"/>
      <c r="Q601" s="142"/>
      <c r="R601" s="60"/>
    </row>
    <row r="602" spans="1:18" s="61" customFormat="1" ht="15">
      <c r="A602" s="56"/>
      <c r="B602" s="57"/>
      <c r="C602" s="57"/>
      <c r="D602" s="57"/>
      <c r="E602" s="58"/>
      <c r="F602" s="70"/>
      <c r="G602" s="30" t="s">
        <v>411</v>
      </c>
      <c r="H602" s="101" t="s">
        <v>80</v>
      </c>
      <c r="I602" s="117">
        <v>13709000</v>
      </c>
      <c r="J602" s="117">
        <v>13709000</v>
      </c>
      <c r="K602" s="117">
        <v>13709000</v>
      </c>
      <c r="L602" s="117">
        <v>13709000</v>
      </c>
      <c r="M602" s="142">
        <f aca="true" t="shared" si="9" ref="M602:M635">L602-K602</f>
        <v>0</v>
      </c>
      <c r="N602" s="142">
        <v>13709000</v>
      </c>
      <c r="O602" s="142">
        <v>13709000</v>
      </c>
      <c r="P602" s="142"/>
      <c r="Q602" s="117"/>
      <c r="R602" s="60"/>
    </row>
    <row r="603" spans="1:18" s="61" customFormat="1" ht="15">
      <c r="A603" s="56"/>
      <c r="B603" s="57"/>
      <c r="C603" s="57"/>
      <c r="D603" s="57"/>
      <c r="E603" s="58"/>
      <c r="F603" s="70"/>
      <c r="G603" s="30" t="s">
        <v>704</v>
      </c>
      <c r="H603" s="101" t="s">
        <v>705</v>
      </c>
      <c r="I603" s="117">
        <v>126700</v>
      </c>
      <c r="J603" s="117">
        <v>126700</v>
      </c>
      <c r="K603" s="117">
        <v>126700</v>
      </c>
      <c r="L603" s="117">
        <v>126700</v>
      </c>
      <c r="M603" s="142">
        <f t="shared" si="9"/>
        <v>0</v>
      </c>
      <c r="N603" s="142">
        <v>126700</v>
      </c>
      <c r="O603" s="142">
        <v>126700</v>
      </c>
      <c r="P603" s="142"/>
      <c r="Q603" s="117"/>
      <c r="R603" s="60"/>
    </row>
    <row r="604" spans="1:18" s="61" customFormat="1" ht="15">
      <c r="A604" s="56"/>
      <c r="B604" s="57"/>
      <c r="C604" s="57"/>
      <c r="D604" s="57"/>
      <c r="E604" s="58"/>
      <c r="F604" s="70"/>
      <c r="G604" s="30" t="s">
        <v>412</v>
      </c>
      <c r="H604" s="96" t="s">
        <v>70</v>
      </c>
      <c r="I604" s="142">
        <v>20600000</v>
      </c>
      <c r="J604" s="115">
        <v>20600000</v>
      </c>
      <c r="K604" s="117">
        <v>20600000</v>
      </c>
      <c r="L604" s="141">
        <v>20600000</v>
      </c>
      <c r="M604" s="142">
        <f t="shared" si="9"/>
        <v>0</v>
      </c>
      <c r="N604" s="142"/>
      <c r="O604" s="142">
        <v>20600000</v>
      </c>
      <c r="P604" s="142"/>
      <c r="Q604" s="117"/>
      <c r="R604" s="60"/>
    </row>
    <row r="605" spans="1:18" s="61" customFormat="1" ht="15">
      <c r="A605" s="56"/>
      <c r="B605" s="57"/>
      <c r="C605" s="57"/>
      <c r="D605" s="57"/>
      <c r="E605" s="58"/>
      <c r="F605" s="70"/>
      <c r="G605" s="30" t="s">
        <v>413</v>
      </c>
      <c r="H605" s="96" t="s">
        <v>84</v>
      </c>
      <c r="I605" s="142">
        <v>33005595</v>
      </c>
      <c r="J605" s="115">
        <v>33005595</v>
      </c>
      <c r="K605" s="117">
        <v>33005595</v>
      </c>
      <c r="L605" s="141">
        <v>33005595</v>
      </c>
      <c r="M605" s="142">
        <f t="shared" si="9"/>
        <v>0</v>
      </c>
      <c r="N605" s="142"/>
      <c r="O605" s="142">
        <v>33005595</v>
      </c>
      <c r="P605" s="142"/>
      <c r="Q605" s="141"/>
      <c r="R605" s="60"/>
    </row>
    <row r="606" spans="1:18" s="61" customFormat="1" ht="15">
      <c r="A606" s="56"/>
      <c r="B606" s="57"/>
      <c r="C606" s="57"/>
      <c r="D606" s="57"/>
      <c r="E606" s="58"/>
      <c r="F606" s="70"/>
      <c r="G606" s="30" t="s">
        <v>414</v>
      </c>
      <c r="H606" s="96" t="s">
        <v>96</v>
      </c>
      <c r="I606" s="142">
        <v>8720913</v>
      </c>
      <c r="J606" s="115">
        <v>8720913</v>
      </c>
      <c r="K606" s="117">
        <v>8720913</v>
      </c>
      <c r="L606" s="141">
        <v>8720913</v>
      </c>
      <c r="M606" s="142">
        <f t="shared" si="9"/>
        <v>0</v>
      </c>
      <c r="N606" s="142"/>
      <c r="O606" s="142">
        <v>8720913</v>
      </c>
      <c r="P606" s="142"/>
      <c r="Q606" s="141"/>
      <c r="R606" s="60"/>
    </row>
    <row r="607" spans="1:18" s="61" customFormat="1" ht="15" customHeight="1" hidden="1">
      <c r="A607" s="56"/>
      <c r="B607" s="57"/>
      <c r="C607" s="57"/>
      <c r="D607" s="57"/>
      <c r="E607" s="58"/>
      <c r="F607" s="70"/>
      <c r="G607" s="30" t="s">
        <v>642</v>
      </c>
      <c r="H607" s="96" t="s">
        <v>643</v>
      </c>
      <c r="I607" s="142"/>
      <c r="J607" s="115"/>
      <c r="K607" s="142"/>
      <c r="L607" s="142"/>
      <c r="M607" s="142">
        <f t="shared" si="9"/>
        <v>0</v>
      </c>
      <c r="N607" s="142"/>
      <c r="O607" s="142"/>
      <c r="P607" s="142"/>
      <c r="Q607" s="142"/>
      <c r="R607" s="60"/>
    </row>
    <row r="608" spans="1:19" s="61" customFormat="1" ht="15">
      <c r="A608" s="56"/>
      <c r="B608" s="57"/>
      <c r="C608" s="57"/>
      <c r="D608" s="57"/>
      <c r="E608" s="58"/>
      <c r="F608" s="70"/>
      <c r="G608" s="30" t="s">
        <v>416</v>
      </c>
      <c r="H608" s="96" t="s">
        <v>87</v>
      </c>
      <c r="I608" s="142">
        <v>4991500</v>
      </c>
      <c r="J608" s="115">
        <v>4991500</v>
      </c>
      <c r="K608" s="142">
        <v>4991500</v>
      </c>
      <c r="L608" s="142">
        <v>4991500</v>
      </c>
      <c r="M608" s="142">
        <f t="shared" si="9"/>
        <v>0</v>
      </c>
      <c r="N608" s="142"/>
      <c r="O608" s="142">
        <v>4991500</v>
      </c>
      <c r="P608" s="142"/>
      <c r="Q608" s="142"/>
      <c r="R608" s="60"/>
      <c r="S608" s="60"/>
    </row>
    <row r="609" spans="1:19" s="61" customFormat="1" ht="15">
      <c r="A609" s="56"/>
      <c r="B609" s="57"/>
      <c r="C609" s="57"/>
      <c r="D609" s="57"/>
      <c r="E609" s="58"/>
      <c r="F609" s="70"/>
      <c r="G609" s="30" t="s">
        <v>417</v>
      </c>
      <c r="H609" s="96" t="s">
        <v>85</v>
      </c>
      <c r="I609" s="142">
        <v>11043380</v>
      </c>
      <c r="J609" s="115">
        <v>11043380</v>
      </c>
      <c r="K609" s="142">
        <v>11043380</v>
      </c>
      <c r="L609" s="142">
        <v>11043380</v>
      </c>
      <c r="M609" s="142">
        <f t="shared" si="9"/>
        <v>0</v>
      </c>
      <c r="N609" s="142"/>
      <c r="O609" s="142">
        <v>11043380</v>
      </c>
      <c r="P609" s="142"/>
      <c r="Q609" s="142"/>
      <c r="R609" s="60"/>
      <c r="S609" s="60"/>
    </row>
    <row r="610" spans="1:19" s="61" customFormat="1" ht="15">
      <c r="A610" s="56"/>
      <c r="B610" s="57"/>
      <c r="C610" s="57"/>
      <c r="D610" s="57"/>
      <c r="E610" s="58"/>
      <c r="F610" s="70"/>
      <c r="G610" s="30" t="s">
        <v>418</v>
      </c>
      <c r="H610" s="96" t="s">
        <v>86</v>
      </c>
      <c r="I610" s="142">
        <v>1252500</v>
      </c>
      <c r="J610" s="115">
        <v>1252500</v>
      </c>
      <c r="K610" s="142">
        <v>1252500</v>
      </c>
      <c r="L610" s="142">
        <v>1252500</v>
      </c>
      <c r="M610" s="142">
        <f t="shared" si="9"/>
        <v>0</v>
      </c>
      <c r="N610" s="142"/>
      <c r="O610" s="142">
        <v>1252500</v>
      </c>
      <c r="P610" s="142"/>
      <c r="Q610" s="142"/>
      <c r="R610" s="60"/>
      <c r="S610" s="60"/>
    </row>
    <row r="611" spans="1:19" s="61" customFormat="1" ht="15">
      <c r="A611" s="56"/>
      <c r="B611" s="57"/>
      <c r="C611" s="57"/>
      <c r="D611" s="57"/>
      <c r="E611" s="58"/>
      <c r="F611" s="70"/>
      <c r="G611" s="30" t="s">
        <v>419</v>
      </c>
      <c r="H611" s="96" t="s">
        <v>81</v>
      </c>
      <c r="I611" s="142">
        <v>9443300</v>
      </c>
      <c r="J611" s="115">
        <v>9443300</v>
      </c>
      <c r="K611" s="142">
        <v>9443300</v>
      </c>
      <c r="L611" s="142">
        <v>9443300</v>
      </c>
      <c r="M611" s="142">
        <f t="shared" si="9"/>
        <v>0</v>
      </c>
      <c r="N611" s="142"/>
      <c r="O611" s="142">
        <v>9443300</v>
      </c>
      <c r="P611" s="142"/>
      <c r="Q611" s="142"/>
      <c r="R611" s="60"/>
      <c r="S611" s="60"/>
    </row>
    <row r="612" spans="1:19" s="61" customFormat="1" ht="15">
      <c r="A612" s="56"/>
      <c r="B612" s="57"/>
      <c r="C612" s="57"/>
      <c r="D612" s="57"/>
      <c r="E612" s="58"/>
      <c r="F612" s="70"/>
      <c r="G612" s="30" t="s">
        <v>893</v>
      </c>
      <c r="H612" s="96" t="s">
        <v>894</v>
      </c>
      <c r="I612" s="142">
        <v>9885000</v>
      </c>
      <c r="J612" s="115">
        <v>9885000</v>
      </c>
      <c r="K612" s="142">
        <v>9885000</v>
      </c>
      <c r="L612" s="142">
        <v>9885000</v>
      </c>
      <c r="M612" s="142">
        <f t="shared" si="9"/>
        <v>0</v>
      </c>
      <c r="N612" s="142"/>
      <c r="O612" s="142"/>
      <c r="P612" s="142"/>
      <c r="Q612" s="142"/>
      <c r="R612" s="60"/>
      <c r="S612" s="60"/>
    </row>
    <row r="613" spans="1:19" s="61" customFormat="1" ht="15">
      <c r="A613" s="56"/>
      <c r="B613" s="57"/>
      <c r="C613" s="57"/>
      <c r="D613" s="57"/>
      <c r="E613" s="58"/>
      <c r="F613" s="70"/>
      <c r="G613" s="30" t="s">
        <v>420</v>
      </c>
      <c r="H613" s="96" t="s">
        <v>88</v>
      </c>
      <c r="I613" s="142">
        <v>753000</v>
      </c>
      <c r="J613" s="115">
        <v>753000</v>
      </c>
      <c r="K613" s="142">
        <v>753000</v>
      </c>
      <c r="L613" s="142">
        <v>753000</v>
      </c>
      <c r="M613" s="142">
        <f t="shared" si="9"/>
        <v>0</v>
      </c>
      <c r="N613" s="142"/>
      <c r="O613" s="142"/>
      <c r="P613" s="142"/>
      <c r="Q613" s="142"/>
      <c r="R613" s="60"/>
      <c r="S613" s="60"/>
    </row>
    <row r="614" spans="1:19" s="61" customFormat="1" ht="15">
      <c r="A614" s="56"/>
      <c r="B614" s="57"/>
      <c r="C614" s="57"/>
      <c r="D614" s="57"/>
      <c r="E614" s="58"/>
      <c r="F614" s="70"/>
      <c r="G614" s="30" t="s">
        <v>421</v>
      </c>
      <c r="H614" s="96" t="s">
        <v>89</v>
      </c>
      <c r="I614" s="142">
        <v>4655023</v>
      </c>
      <c r="J614" s="115">
        <v>4655023</v>
      </c>
      <c r="K614" s="142">
        <v>4055023</v>
      </c>
      <c r="L614" s="142">
        <v>4055023</v>
      </c>
      <c r="M614" s="142">
        <f t="shared" si="9"/>
        <v>0</v>
      </c>
      <c r="N614" s="142"/>
      <c r="O614" s="142"/>
      <c r="P614" s="142"/>
      <c r="Q614" s="142"/>
      <c r="R614" s="60"/>
      <c r="S614" s="60"/>
    </row>
    <row r="615" spans="1:19" s="61" customFormat="1" ht="15">
      <c r="A615" s="56"/>
      <c r="B615" s="57"/>
      <c r="C615" s="57"/>
      <c r="D615" s="57"/>
      <c r="E615" s="58"/>
      <c r="F615" s="70"/>
      <c r="G615" s="30" t="s">
        <v>423</v>
      </c>
      <c r="H615" s="96" t="s">
        <v>90</v>
      </c>
      <c r="I615" s="142">
        <v>2946524</v>
      </c>
      <c r="J615" s="115">
        <v>2946524</v>
      </c>
      <c r="K615" s="142">
        <v>3366524</v>
      </c>
      <c r="L615" s="142">
        <v>3366524</v>
      </c>
      <c r="M615" s="142">
        <f t="shared" si="9"/>
        <v>0</v>
      </c>
      <c r="N615" s="142"/>
      <c r="O615" s="142"/>
      <c r="P615" s="142"/>
      <c r="Q615" s="142"/>
      <c r="R615" s="60"/>
      <c r="S615" s="60"/>
    </row>
    <row r="616" spans="1:19" s="61" customFormat="1" ht="15">
      <c r="A616" s="56"/>
      <c r="B616" s="57"/>
      <c r="C616" s="57"/>
      <c r="D616" s="57"/>
      <c r="E616" s="58"/>
      <c r="F616" s="70"/>
      <c r="G616" s="30" t="s">
        <v>425</v>
      </c>
      <c r="H616" s="96" t="s">
        <v>91</v>
      </c>
      <c r="I616" s="142">
        <v>4810440</v>
      </c>
      <c r="J616" s="115">
        <v>4810440</v>
      </c>
      <c r="K616" s="142">
        <v>4767071</v>
      </c>
      <c r="L616" s="142">
        <v>4830333</v>
      </c>
      <c r="M616" s="142">
        <f t="shared" si="9"/>
        <v>63262</v>
      </c>
      <c r="N616" s="142"/>
      <c r="O616" s="142"/>
      <c r="P616" s="142"/>
      <c r="Q616" s="142"/>
      <c r="R616" s="60"/>
      <c r="S616" s="60"/>
    </row>
    <row r="617" spans="1:19" s="61" customFormat="1" ht="15">
      <c r="A617" s="56"/>
      <c r="B617" s="57"/>
      <c r="C617" s="57"/>
      <c r="D617" s="57"/>
      <c r="E617" s="58"/>
      <c r="F617" s="70"/>
      <c r="G617" s="30" t="s">
        <v>428</v>
      </c>
      <c r="H617" s="96" t="s">
        <v>427</v>
      </c>
      <c r="I617" s="142">
        <v>3846748</v>
      </c>
      <c r="J617" s="115">
        <v>3846748</v>
      </c>
      <c r="K617" s="142">
        <v>3809758</v>
      </c>
      <c r="L617" s="142">
        <v>3735778</v>
      </c>
      <c r="M617" s="142">
        <f t="shared" si="9"/>
        <v>-73980</v>
      </c>
      <c r="N617" s="142"/>
      <c r="O617" s="142"/>
      <c r="P617" s="142"/>
      <c r="Q617" s="142"/>
      <c r="R617" s="60"/>
      <c r="S617" s="60"/>
    </row>
    <row r="618" spans="1:19" s="61" customFormat="1" ht="15">
      <c r="A618" s="56"/>
      <c r="B618" s="57"/>
      <c r="C618" s="57"/>
      <c r="D618" s="57"/>
      <c r="E618" s="58"/>
      <c r="F618" s="70"/>
      <c r="G618" s="30" t="s">
        <v>429</v>
      </c>
      <c r="H618" s="96" t="s">
        <v>92</v>
      </c>
      <c r="I618" s="142">
        <v>3485408</v>
      </c>
      <c r="J618" s="115">
        <v>3485408</v>
      </c>
      <c r="K618" s="142">
        <v>3451895</v>
      </c>
      <c r="L618" s="142">
        <v>3384869</v>
      </c>
      <c r="M618" s="142">
        <f t="shared" si="9"/>
        <v>-67026</v>
      </c>
      <c r="N618" s="142"/>
      <c r="O618" s="142"/>
      <c r="P618" s="142"/>
      <c r="Q618" s="142"/>
      <c r="R618" s="60"/>
      <c r="S618" s="60"/>
    </row>
    <row r="619" spans="1:19" s="61" customFormat="1" ht="15">
      <c r="A619" s="56"/>
      <c r="B619" s="57"/>
      <c r="C619" s="57"/>
      <c r="D619" s="57"/>
      <c r="E619" s="58"/>
      <c r="F619" s="70"/>
      <c r="G619" s="30" t="s">
        <v>430</v>
      </c>
      <c r="H619" s="96" t="s">
        <v>93</v>
      </c>
      <c r="I619" s="142">
        <v>1076114</v>
      </c>
      <c r="J619" s="115">
        <v>1076114</v>
      </c>
      <c r="K619" s="142">
        <v>1066114</v>
      </c>
      <c r="L619" s="142">
        <v>1314114</v>
      </c>
      <c r="M619" s="142">
        <f t="shared" si="9"/>
        <v>248000</v>
      </c>
      <c r="N619" s="142"/>
      <c r="O619" s="142"/>
      <c r="P619" s="142"/>
      <c r="Q619" s="142"/>
      <c r="R619" s="60"/>
      <c r="S619" s="60"/>
    </row>
    <row r="620" spans="1:19" s="61" customFormat="1" ht="15">
      <c r="A620" s="56"/>
      <c r="B620" s="57"/>
      <c r="C620" s="57"/>
      <c r="D620" s="57"/>
      <c r="E620" s="58"/>
      <c r="F620" s="70"/>
      <c r="G620" s="30" t="s">
        <v>432</v>
      </c>
      <c r="H620" s="96" t="s">
        <v>82</v>
      </c>
      <c r="I620" s="142">
        <v>41481610</v>
      </c>
      <c r="J620" s="115">
        <v>41481610</v>
      </c>
      <c r="K620" s="142">
        <v>40743464</v>
      </c>
      <c r="L620" s="142">
        <v>39267172</v>
      </c>
      <c r="M620" s="142">
        <f t="shared" si="9"/>
        <v>-1476292</v>
      </c>
      <c r="N620" s="142"/>
      <c r="O620" s="142"/>
      <c r="P620" s="142"/>
      <c r="Q620" s="142"/>
      <c r="R620" s="60"/>
      <c r="S620" s="60"/>
    </row>
    <row r="621" spans="1:19" s="61" customFormat="1" ht="15">
      <c r="A621" s="56"/>
      <c r="B621" s="57"/>
      <c r="C621" s="57"/>
      <c r="D621" s="57"/>
      <c r="E621" s="58"/>
      <c r="F621" s="70"/>
      <c r="G621" s="30" t="s">
        <v>434</v>
      </c>
      <c r="H621" s="96" t="s">
        <v>83</v>
      </c>
      <c r="I621" s="142">
        <v>48237243</v>
      </c>
      <c r="J621" s="115">
        <v>48237243</v>
      </c>
      <c r="K621" s="142">
        <v>48237243</v>
      </c>
      <c r="L621" s="142">
        <v>49287857</v>
      </c>
      <c r="M621" s="142">
        <f t="shared" si="9"/>
        <v>1050614</v>
      </c>
      <c r="N621" s="142">
        <v>49287857</v>
      </c>
      <c r="O621" s="142"/>
      <c r="P621" s="142"/>
      <c r="Q621" s="142"/>
      <c r="R621" s="60"/>
      <c r="S621" s="60"/>
    </row>
    <row r="622" spans="1:19" s="61" customFormat="1" ht="15">
      <c r="A622" s="56"/>
      <c r="B622" s="57"/>
      <c r="C622" s="57"/>
      <c r="D622" s="57"/>
      <c r="E622" s="58"/>
      <c r="F622" s="70"/>
      <c r="G622" s="30" t="s">
        <v>435</v>
      </c>
      <c r="H622" s="96" t="s">
        <v>94</v>
      </c>
      <c r="I622" s="142">
        <v>4106568</v>
      </c>
      <c r="J622" s="115">
        <v>4106568</v>
      </c>
      <c r="K622" s="142">
        <v>4106568</v>
      </c>
      <c r="L622" s="142">
        <v>4106568</v>
      </c>
      <c r="M622" s="142">
        <f t="shared" si="9"/>
        <v>0</v>
      </c>
      <c r="N622" s="142">
        <v>4106568</v>
      </c>
      <c r="O622" s="142"/>
      <c r="P622" s="142"/>
      <c r="Q622" s="142"/>
      <c r="R622" s="60"/>
      <c r="S622" s="60"/>
    </row>
    <row r="623" spans="1:19" s="61" customFormat="1" ht="15">
      <c r="A623" s="56"/>
      <c r="B623" s="57"/>
      <c r="C623" s="57"/>
      <c r="D623" s="57"/>
      <c r="E623" s="58"/>
      <c r="F623" s="70"/>
      <c r="G623" s="30" t="s">
        <v>436</v>
      </c>
      <c r="H623" s="96" t="s">
        <v>95</v>
      </c>
      <c r="I623" s="142">
        <v>2313650</v>
      </c>
      <c r="J623" s="115">
        <v>2333650</v>
      </c>
      <c r="K623" s="142">
        <v>2333650</v>
      </c>
      <c r="L623" s="142">
        <v>2330650</v>
      </c>
      <c r="M623" s="142">
        <f t="shared" si="9"/>
        <v>-3000</v>
      </c>
      <c r="N623" s="142"/>
      <c r="O623" s="142"/>
      <c r="P623" s="142"/>
      <c r="Q623" s="142"/>
      <c r="R623" s="60"/>
      <c r="S623" s="60"/>
    </row>
    <row r="624" spans="1:19" s="61" customFormat="1" ht="15">
      <c r="A624" s="56"/>
      <c r="B624" s="57"/>
      <c r="C624" s="57"/>
      <c r="D624" s="57"/>
      <c r="E624" s="58"/>
      <c r="F624" s="70"/>
      <c r="G624" s="30" t="s">
        <v>437</v>
      </c>
      <c r="H624" s="96" t="s">
        <v>897</v>
      </c>
      <c r="I624" s="142">
        <v>48047999</v>
      </c>
      <c r="J624" s="115">
        <v>48478627</v>
      </c>
      <c r="K624" s="142">
        <v>61626660</v>
      </c>
      <c r="L624" s="142">
        <v>60252022</v>
      </c>
      <c r="M624" s="142">
        <f t="shared" si="9"/>
        <v>-1374638</v>
      </c>
      <c r="N624" s="142"/>
      <c r="O624" s="142"/>
      <c r="P624" s="142"/>
      <c r="Q624" s="142"/>
      <c r="R624" s="60"/>
      <c r="S624" s="60"/>
    </row>
    <row r="625" spans="1:19" s="61" customFormat="1" ht="15">
      <c r="A625" s="56"/>
      <c r="B625" s="57"/>
      <c r="C625" s="57"/>
      <c r="D625" s="57"/>
      <c r="E625" s="58"/>
      <c r="F625" s="70"/>
      <c r="G625" s="30" t="s">
        <v>438</v>
      </c>
      <c r="H625" s="96" t="s">
        <v>144</v>
      </c>
      <c r="I625" s="142">
        <v>1296000</v>
      </c>
      <c r="J625" s="115">
        <v>1296000</v>
      </c>
      <c r="K625" s="142">
        <v>1296000</v>
      </c>
      <c r="L625" s="142">
        <v>1296000</v>
      </c>
      <c r="M625" s="142">
        <f t="shared" si="9"/>
        <v>0</v>
      </c>
      <c r="N625" s="142"/>
      <c r="O625" s="142"/>
      <c r="P625" s="142"/>
      <c r="Q625" s="142"/>
      <c r="R625" s="60"/>
      <c r="S625" s="60"/>
    </row>
    <row r="626" spans="1:19" s="61" customFormat="1" ht="15">
      <c r="A626" s="56"/>
      <c r="B626" s="57"/>
      <c r="C626" s="57"/>
      <c r="D626" s="57"/>
      <c r="E626" s="58"/>
      <c r="F626" s="70"/>
      <c r="G626" s="30" t="s">
        <v>524</v>
      </c>
      <c r="H626" s="96" t="s">
        <v>525</v>
      </c>
      <c r="I626" s="142">
        <v>856500</v>
      </c>
      <c r="J626" s="115">
        <v>856500</v>
      </c>
      <c r="K626" s="142">
        <v>856500</v>
      </c>
      <c r="L626" s="142">
        <v>856500</v>
      </c>
      <c r="M626" s="142">
        <f t="shared" si="9"/>
        <v>0</v>
      </c>
      <c r="N626" s="142"/>
      <c r="O626" s="142"/>
      <c r="P626" s="142"/>
      <c r="Q626" s="142"/>
      <c r="R626" s="60"/>
      <c r="S626" s="60"/>
    </row>
    <row r="627" spans="1:19" s="61" customFormat="1" ht="15" customHeight="1">
      <c r="A627" s="56"/>
      <c r="B627" s="57"/>
      <c r="C627" s="57"/>
      <c r="D627" s="57"/>
      <c r="E627" s="58"/>
      <c r="F627" s="70"/>
      <c r="G627" s="30" t="s">
        <v>706</v>
      </c>
      <c r="H627" s="96" t="s">
        <v>707</v>
      </c>
      <c r="I627" s="142">
        <v>800000</v>
      </c>
      <c r="J627" s="115">
        <v>800000</v>
      </c>
      <c r="K627" s="142">
        <v>800000</v>
      </c>
      <c r="L627" s="142">
        <v>800000</v>
      </c>
      <c r="M627" s="142">
        <f t="shared" si="9"/>
        <v>0</v>
      </c>
      <c r="N627" s="142"/>
      <c r="O627" s="142"/>
      <c r="P627" s="142"/>
      <c r="Q627" s="142"/>
      <c r="R627" s="60"/>
      <c r="S627" s="60"/>
    </row>
    <row r="628" spans="1:19" s="61" customFormat="1" ht="15" customHeight="1">
      <c r="A628" s="56"/>
      <c r="B628" s="57"/>
      <c r="C628" s="57"/>
      <c r="D628" s="57"/>
      <c r="E628" s="58"/>
      <c r="F628" s="70"/>
      <c r="G628" s="30" t="s">
        <v>946</v>
      </c>
      <c r="H628" s="96" t="s">
        <v>947</v>
      </c>
      <c r="I628" s="142"/>
      <c r="J628" s="115">
        <v>989000</v>
      </c>
      <c r="K628" s="142">
        <v>4678000</v>
      </c>
      <c r="L628" s="142">
        <v>5888800</v>
      </c>
      <c r="M628" s="142">
        <f t="shared" si="9"/>
        <v>1210800</v>
      </c>
      <c r="N628" s="142"/>
      <c r="O628" s="142"/>
      <c r="P628" s="142"/>
      <c r="Q628" s="142"/>
      <c r="R628" s="60"/>
      <c r="S628" s="60"/>
    </row>
    <row r="629" spans="1:19" s="61" customFormat="1" ht="15" customHeight="1">
      <c r="A629" s="56"/>
      <c r="B629" s="57"/>
      <c r="C629" s="57"/>
      <c r="D629" s="57"/>
      <c r="E629" s="58"/>
      <c r="F629" s="70"/>
      <c r="G629" s="30" t="s">
        <v>948</v>
      </c>
      <c r="H629" s="96" t="s">
        <v>950</v>
      </c>
      <c r="I629" s="142"/>
      <c r="J629" s="115">
        <v>11990966</v>
      </c>
      <c r="K629" s="142">
        <v>11990966</v>
      </c>
      <c r="L629" s="142">
        <v>11990966</v>
      </c>
      <c r="M629" s="142">
        <f t="shared" si="9"/>
        <v>0</v>
      </c>
      <c r="N629" s="142"/>
      <c r="O629" s="142"/>
      <c r="P629" s="142"/>
      <c r="Q629" s="142"/>
      <c r="R629" s="60"/>
      <c r="S629" s="60"/>
    </row>
    <row r="630" spans="1:19" s="61" customFormat="1" ht="15" customHeight="1">
      <c r="A630" s="56"/>
      <c r="B630" s="57"/>
      <c r="C630" s="57"/>
      <c r="D630" s="57"/>
      <c r="E630" s="58"/>
      <c r="F630" s="70"/>
      <c r="G630" s="30" t="s">
        <v>949</v>
      </c>
      <c r="H630" s="96" t="s">
        <v>951</v>
      </c>
      <c r="I630" s="142"/>
      <c r="J630" s="115">
        <v>1798313</v>
      </c>
      <c r="K630" s="142">
        <v>1798313</v>
      </c>
      <c r="L630" s="142">
        <v>1798313</v>
      </c>
      <c r="M630" s="142">
        <f t="shared" si="9"/>
        <v>0</v>
      </c>
      <c r="N630" s="142"/>
      <c r="O630" s="142"/>
      <c r="P630" s="142"/>
      <c r="Q630" s="142"/>
      <c r="R630" s="60"/>
      <c r="S630" s="60"/>
    </row>
    <row r="631" spans="1:19" s="61" customFormat="1" ht="15" customHeight="1">
      <c r="A631" s="56"/>
      <c r="B631" s="57"/>
      <c r="C631" s="57"/>
      <c r="D631" s="57"/>
      <c r="E631" s="58"/>
      <c r="F631" s="70"/>
      <c r="G631" s="30" t="s">
        <v>1062</v>
      </c>
      <c r="H631" s="96" t="s">
        <v>1063</v>
      </c>
      <c r="I631" s="142"/>
      <c r="J631" s="115"/>
      <c r="K631" s="142"/>
      <c r="L631" s="142">
        <v>1000000</v>
      </c>
      <c r="M631" s="142">
        <f t="shared" si="9"/>
        <v>1000000</v>
      </c>
      <c r="N631" s="142"/>
      <c r="O631" s="142">
        <v>1000000</v>
      </c>
      <c r="P631" s="142"/>
      <c r="Q631" s="142"/>
      <c r="R631" s="60"/>
      <c r="S631" s="60"/>
    </row>
    <row r="632" spans="1:19" s="61" customFormat="1" ht="15" customHeight="1">
      <c r="A632" s="56"/>
      <c r="B632" s="57"/>
      <c r="C632" s="57"/>
      <c r="D632" s="57"/>
      <c r="E632" s="58"/>
      <c r="F632" s="70"/>
      <c r="G632" s="30" t="s">
        <v>895</v>
      </c>
      <c r="H632" s="96" t="s">
        <v>896</v>
      </c>
      <c r="I632" s="142">
        <v>21368180</v>
      </c>
      <c r="J632" s="115">
        <v>21368180</v>
      </c>
      <c r="K632" s="142">
        <v>21368180</v>
      </c>
      <c r="L632" s="142">
        <v>21368180</v>
      </c>
      <c r="M632" s="142">
        <f t="shared" si="9"/>
        <v>0</v>
      </c>
      <c r="N632" s="142">
        <v>21368180</v>
      </c>
      <c r="O632" s="142"/>
      <c r="P632" s="142"/>
      <c r="Q632" s="142"/>
      <c r="R632" s="60"/>
      <c r="S632" s="60"/>
    </row>
    <row r="633" spans="1:19" s="61" customFormat="1" ht="15">
      <c r="A633" s="56"/>
      <c r="B633" s="57"/>
      <c r="C633" s="57"/>
      <c r="D633" s="57"/>
      <c r="E633" s="58"/>
      <c r="F633" s="70"/>
      <c r="G633" s="30" t="s">
        <v>526</v>
      </c>
      <c r="H633" s="96" t="s">
        <v>719</v>
      </c>
      <c r="I633" s="142">
        <v>19381788</v>
      </c>
      <c r="J633" s="115">
        <v>19381788</v>
      </c>
      <c r="K633" s="142">
        <v>30516695</v>
      </c>
      <c r="L633" s="142">
        <v>30516695</v>
      </c>
      <c r="M633" s="142">
        <f t="shared" si="9"/>
        <v>0</v>
      </c>
      <c r="N633" s="142"/>
      <c r="O633" s="142"/>
      <c r="P633" s="142"/>
      <c r="Q633" s="142"/>
      <c r="R633" s="60"/>
      <c r="S633" s="60"/>
    </row>
    <row r="634" spans="1:19" s="61" customFormat="1" ht="15" customHeight="1">
      <c r="A634" s="56"/>
      <c r="B634" s="57"/>
      <c r="C634" s="57"/>
      <c r="D634" s="57"/>
      <c r="E634" s="58"/>
      <c r="F634" s="70"/>
      <c r="G634" s="30" t="s">
        <v>556</v>
      </c>
      <c r="H634" s="96" t="s">
        <v>736</v>
      </c>
      <c r="I634" s="142"/>
      <c r="J634" s="115"/>
      <c r="K634" s="142">
        <v>130578</v>
      </c>
      <c r="L634" s="142">
        <v>967425</v>
      </c>
      <c r="M634" s="142">
        <f t="shared" si="9"/>
        <v>836847</v>
      </c>
      <c r="N634" s="142"/>
      <c r="O634" s="142"/>
      <c r="P634" s="142"/>
      <c r="Q634" s="142"/>
      <c r="R634" s="60"/>
      <c r="S634" s="60"/>
    </row>
    <row r="635" spans="1:19" s="61" customFormat="1" ht="15">
      <c r="A635" s="56"/>
      <c r="B635" s="57"/>
      <c r="C635" s="57"/>
      <c r="D635" s="57"/>
      <c r="E635" s="58"/>
      <c r="F635" s="70"/>
      <c r="G635" s="30" t="s">
        <v>609</v>
      </c>
      <c r="H635" s="96" t="s">
        <v>557</v>
      </c>
      <c r="I635" s="142">
        <v>998120</v>
      </c>
      <c r="J635" s="115">
        <v>998120</v>
      </c>
      <c r="K635" s="142">
        <v>998120</v>
      </c>
      <c r="L635" s="142">
        <v>998120</v>
      </c>
      <c r="M635" s="142">
        <f t="shared" si="9"/>
        <v>0</v>
      </c>
      <c r="N635" s="142"/>
      <c r="O635" s="142">
        <v>489000</v>
      </c>
      <c r="P635" s="142"/>
      <c r="Q635" s="142"/>
      <c r="R635" s="60"/>
      <c r="S635" s="60"/>
    </row>
    <row r="636" spans="1:19" s="61" customFormat="1" ht="24" customHeight="1">
      <c r="A636" s="56"/>
      <c r="B636" s="57"/>
      <c r="C636" s="57"/>
      <c r="D636" s="57"/>
      <c r="E636" s="58"/>
      <c r="F636" s="59"/>
      <c r="G636" s="200" t="s">
        <v>1029</v>
      </c>
      <c r="H636" s="201"/>
      <c r="I636" s="201"/>
      <c r="J636" s="201"/>
      <c r="K636" s="201"/>
      <c r="L636" s="201"/>
      <c r="M636" s="201"/>
      <c r="N636" s="201"/>
      <c r="O636" s="201"/>
      <c r="P636" s="201"/>
      <c r="Q636" s="201"/>
      <c r="R636" s="60"/>
      <c r="S636" s="60"/>
    </row>
    <row r="637" ht="18" customHeight="1"/>
    <row r="638" ht="13.5" customHeight="1"/>
  </sheetData>
  <sheetProtection/>
  <mergeCells count="4">
    <mergeCell ref="G1:Q1"/>
    <mergeCell ref="E2:Q2"/>
    <mergeCell ref="G593:H593"/>
    <mergeCell ref="G636:Q636"/>
  </mergeCells>
  <printOptions horizontalCentered="1"/>
  <pageMargins left="0.3937007874015748" right="0.3937007874015748" top="0.984251968503937" bottom="0.3937007874015748" header="0.2755905511811024" footer="0.2755905511811024"/>
  <pageSetup fitToHeight="0" fitToWidth="1" horizontalDpi="600" verticalDpi="600" orientation="landscape" paperSize="9" scale="8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6" t="s">
        <v>692</v>
      </c>
      <c r="C1" s="146"/>
      <c r="D1" s="150"/>
      <c r="E1" s="150"/>
      <c r="F1" s="150"/>
    </row>
    <row r="2" spans="2:6" ht="15">
      <c r="B2" s="146" t="s">
        <v>693</v>
      </c>
      <c r="C2" s="146"/>
      <c r="D2" s="150"/>
      <c r="E2" s="150"/>
      <c r="F2" s="150"/>
    </row>
    <row r="3" spans="2:6" ht="15">
      <c r="B3" s="147"/>
      <c r="C3" s="147"/>
      <c r="D3" s="151"/>
      <c r="E3" s="151"/>
      <c r="F3" s="151"/>
    </row>
    <row r="4" spans="2:6" ht="60">
      <c r="B4" s="147" t="s">
        <v>694</v>
      </c>
      <c r="C4" s="147"/>
      <c r="D4" s="151"/>
      <c r="E4" s="151"/>
      <c r="F4" s="151"/>
    </row>
    <row r="5" spans="2:6" ht="15">
      <c r="B5" s="147"/>
      <c r="C5" s="147"/>
      <c r="D5" s="151"/>
      <c r="E5" s="151"/>
      <c r="F5" s="151"/>
    </row>
    <row r="6" spans="2:6" ht="30">
      <c r="B6" s="146" t="s">
        <v>695</v>
      </c>
      <c r="C6" s="146"/>
      <c r="D6" s="150"/>
      <c r="E6" s="150" t="s">
        <v>696</v>
      </c>
      <c r="F6" s="150" t="s">
        <v>697</v>
      </c>
    </row>
    <row r="7" spans="2:6" ht="15.75" thickBot="1">
      <c r="B7" s="147"/>
      <c r="C7" s="147"/>
      <c r="D7" s="151"/>
      <c r="E7" s="151"/>
      <c r="F7" s="151"/>
    </row>
    <row r="8" spans="2:6" ht="45.75" thickBot="1">
      <c r="B8" s="148" t="s">
        <v>698</v>
      </c>
      <c r="C8" s="149"/>
      <c r="D8" s="152"/>
      <c r="E8" s="152">
        <v>1</v>
      </c>
      <c r="F8" s="153" t="s">
        <v>699</v>
      </c>
    </row>
    <row r="9" spans="2:6" ht="15">
      <c r="B9" s="147"/>
      <c r="C9" s="147"/>
      <c r="D9" s="151"/>
      <c r="E9" s="151"/>
      <c r="F9" s="1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2019-06-14T11:36:39Z</cp:lastPrinted>
  <dcterms:created xsi:type="dcterms:W3CDTF">2012-12-20T05:24:44Z</dcterms:created>
  <dcterms:modified xsi:type="dcterms:W3CDTF">2019-08-26T05:55:48Z</dcterms:modified>
  <cp:category/>
  <cp:version/>
  <cp:contentType/>
  <cp:contentStatus/>
</cp:coreProperties>
</file>