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3125" yWindow="60" windowWidth="11565" windowHeight="12255" activeTab="0"/>
  </bookViews>
  <sheets>
    <sheet name="Лист1" sheetId="1" r:id="rId1"/>
  </sheets>
  <definedNames>
    <definedName name="_xlnm.Print_Area" localSheetId="0">'Лист1'!$B$1:$K$146</definedName>
    <definedName name="_xlnm.Print_Titles" localSheetId="0">'Лист1'!$3:$3</definedName>
  </definedNames>
  <calcPr calcId="145621"/>
</workbook>
</file>

<file path=xl/sharedStrings.xml><?xml version="1.0" encoding="utf-8"?>
<sst xmlns="http://schemas.openxmlformats.org/spreadsheetml/2006/main" count="274" uniqueCount="274">
  <si>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</si>
  <si>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</si>
  <si>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</si>
  <si>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</si>
  <si>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</si>
  <si>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</si>
  <si>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</si>
  <si>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</si>
  <si>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</si>
  <si>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</si>
  <si>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</si>
  <si>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</si>
  <si>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</si>
  <si>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</si>
  <si>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</si>
  <si>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</si>
  <si>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</si>
  <si>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</si>
  <si>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</si>
  <si>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</si>
  <si>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</si>
  <si>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</si>
  <si>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</si>
  <si>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</si>
  <si>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</si>
  <si>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</si>
  <si>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</si>
  <si>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</si>
  <si>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</si>
  <si>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</si>
  <si>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</si>
  <si>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</si>
  <si>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</si>
  <si>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</si>
  <si>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</si>
  <si>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</si>
  <si>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</si>
  <si>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</si>
  <si>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</si>
  <si>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</si>
  <si>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</si>
  <si>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</si>
  <si>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</si>
  <si>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</si>
  <si>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</si>
  <si>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</si>
  <si>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</si>
  <si>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</si>
  <si>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</si>
  <si>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</si>
  <si>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</si>
  <si>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</si>
  <si>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</si>
  <si>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</si>
  <si>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</si>
  <si>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</si>
  <si>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</si>
  <si>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</si>
  <si>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</si>
  <si>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</si>
  <si>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</si>
  <si>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</si>
  <si>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</si>
  <si>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</si>
  <si>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</si>
  <si>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</si>
  <si>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</si>
  <si>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</si>
  <si>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</si>
  <si>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</si>
  <si>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</si>
  <si>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</si>
  <si>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</si>
  <si>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</si>
  <si>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</si>
  <si>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</si>
  <si>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</si>
  <si>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</si>
  <si>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</si>
  <si>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</si>
  <si>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</si>
  <si>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</si>
  <si>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</si>
  <si>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</si>
  <si>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</si>
  <si>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</si>
  <si>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</si>
  <si>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</si>
  <si>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</si>
  <si>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</si>
  <si>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</si>
  <si>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</si>
  <si>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</si>
  <si>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</si>
  <si>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</si>
  <si>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</si>
  <si>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</si>
  <si>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</si>
  <si>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</si>
  <si>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</si>
  <si>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</si>
  <si>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</si>
  <si>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</si>
  <si>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</si>
  <si>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</si>
  <si>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</si>
  <si>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</si>
  <si>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</si>
  <si>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</si>
  <si>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</si>
  <si>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</si>
  <si>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</si>
  <si>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</si>
  <si>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</si>
  <si>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</si>
  <si>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</si>
  <si>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</si>
  <si>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</si>
  <si>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</si>
  <si>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</si>
  <si>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</si>
  <si>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</si>
  <si>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</si>
  <si>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</si>
  <si>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</si>
  <si>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</si>
  <si>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</si>
  <si>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</si>
  <si>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</si>
  <si>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</si>
  <si>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</si>
  <si>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</si>
  <si>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</si>
  <si>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</si>
  <si>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</si>
  <si>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</si>
  <si>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</si>
  <si>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</si>
  <si>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</si>
  <si>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</si>
  <si>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</si>
  <si>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</si>
  <si>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</si>
  <si>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</si>
  <si>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</si>
  <si>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</si>
  <si>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</si>
  <si>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</si>
  <si>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</si>
  <si>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</si>
  <si>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</si>
  <si>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</si>
  <si>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</si>
  <si>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</si>
  <si>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</si>
  <si>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</si>
  <si>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</si>
  <si>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</si>
  <si>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</si>
  <si>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</si>
  <si>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</si>
  <si>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</si>
  <si>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</si>
  <si>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</si>
  <si>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</si>
  <si>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</si>
  <si>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</si>
  <si>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</si>
  <si>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</si>
  <si>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</si>
  <si>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</si>
  <si>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</si>
  <si>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</si>
  <si>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</si>
  <si>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</si>
  <si>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</si>
  <si>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</si>
  <si>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</si>
  <si>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</si>
  <si>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</si>
  <si>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</si>
  <si>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</si>
  <si>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</si>
  <si>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</si>
  <si>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</si>
  <si>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</si>
  <si>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</si>
  <si>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</si>
  <si>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</si>
  <si>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</si>
  <si>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</si>
  <si>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</si>
  <si>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</si>
  <si>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</si>
  <si>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</si>
  <si>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</si>
  <si>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</si>
  <si>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</si>
  <si>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</si>
  <si>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</si>
  <si>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</si>
  <si>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</si>
  <si>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</si>
  <si>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</si>
  <si>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</si>
  <si>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</si>
  <si>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</si>
  <si>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</si>
  <si>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</si>
  <si>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</si>
  <si>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</si>
  <si>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</si>
  <si>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</si>
  <si>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</si>
  <si>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</si>
  <si>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</si>
  <si>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</si>
  <si>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</si>
  <si>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</si>
  <si>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</si>
  <si>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</si>
  <si>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</si>
  <si>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</si>
  <si>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</si>
  <si>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</si>
  <si>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</si>
  <si>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</si>
  <si>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</si>
  <si>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</si>
  <si>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</si>
  <si>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</si>
  <si>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</si>
  <si>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</si>
  <si>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</si>
  <si>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</si>
  <si>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</si>
  <si>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</si>
  <si>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</si>
  <si>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</si>
  <si>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</si>
  <si>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</si>
  <si>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</si>
  <si>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</si>
  <si>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</si>
  <si>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</si>
  <si>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</si>
  <si>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</si>
  <si>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</si>
  <si>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</si>
  <si>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</si>
  <si>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</si>
  <si>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</si>
  <si>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</si>
  <si>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</si>
  <si>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</si>
  <si>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</si>
  <si>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</si>
  <si>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</si>
  <si>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</si>
  <si>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</si>
  <si>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</si>
  <si>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</si>
  <si>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</si>
  <si>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Субсидии бюджетам субъектов РФ на обустройство и восстановление воинских захоронений, находящихся в государственной собственности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</si>
  <si>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</si>
  <si>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дер. Хопылево Рыбинского района Ярославской области</t>
  </si>
  <si>
    <t>План на 2019 (от 02.10.2019)</t>
  </si>
  <si>
    <t>Проект на 2020</t>
  </si>
  <si>
    <t>Доходы областного бюджета в 2019 году и в проекте на 2020 год ( тыс. руб.)</t>
  </si>
  <si>
    <t>Ожидаемое исполнение за 2019</t>
  </si>
  <si>
    <t>Другое</t>
  </si>
  <si>
    <t>План на 2019 (от 24.12.2019)</t>
  </si>
  <si>
    <t>Проект 2020 к первому плану 2019, %</t>
  </si>
  <si>
    <t>Проект 2020 к ожидаемому факту 2019,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</si>
</sst>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>
    <font>
      <sz val="11"/>
      <color theme="1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0"/>
      <color rgb="FF000000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7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7" fillId="2" borderId="1" xfId="20" applyNumberFormat="1" applyFont="1" applyFill="1" applyBorder="1" applyAlignment="1" applyProtection="1">
      <alignment horizontal="left" vertical="top" wrapText="1"/>
      <protection hidden="1"/>
    </xf>
    <xf numFmtId="0" fontId="2" fillId="2" borderId="0" xfId="23" applyFont="1" applyFill="1">
      <alignment/>
      <protection/>
    </xf>
    <xf numFmtId="3" fontId="3" fillId="2" borderId="0" xfId="0" applyNumberFormat="1" applyFont="1" applyFill="1"/>
    <xf numFmtId="3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0" fontId="12" fillId="2" borderId="0" xfId="0" applyFont="1" applyFill="1" applyBorder="1"/>
    <xf numFmtId="0" fontId="1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7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8" fillId="2" borderId="1" xfId="20" applyNumberFormat="1" applyFont="1" applyFill="1" applyBorder="1" applyAlignment="1" applyProtection="1">
      <alignment horizontal="left" vertical="top" wrapText="1"/>
      <protection hidden="1"/>
    </xf>
    <xf numFmtId="164" fontId="11" fillId="2" borderId="2" xfId="0" applyNumberFormat="1" applyFont="1" applyFill="1" applyBorder="1" applyAlignment="1">
      <alignment horizontal="right" wrapText="1"/>
    </xf>
    <xf numFmtId="164" fontId="3" fillId="2" borderId="0" xfId="0" applyNumberFormat="1" applyFont="1" applyFill="1"/>
    <xf numFmtId="164" fontId="11" fillId="2" borderId="0" xfId="0" applyNumberFormat="1" applyFont="1" applyFill="1" applyBorder="1" applyAlignment="1">
      <alignment horizontal="right" wrapText="1"/>
    </xf>
    <xf numFmtId="165" fontId="11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1" xfId="20"/>
    <cellStyle name="Обычный 2" xfId="21"/>
    <cellStyle name="Обычный 3" xfId="22"/>
    <cellStyle name="Обычный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tabSelected="1" view="pageBreakPreview" zoomScaleSheetLayoutView="100" workbookViewId="0" topLeftCell="C1">
      <selection activeCell="I3" sqref="I3:I146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5" width="16.00390625" style="2" customWidth="1"/>
    <col min="6" max="6" width="15.28125" style="2" customWidth="1"/>
    <col min="7" max="7" width="16.421875" style="2" customWidth="1"/>
    <col min="8" max="8" width="15.00390625" style="2" customWidth="1"/>
    <col min="9" max="9" width="15.421875" style="2" customWidth="1"/>
    <col min="10" max="10" width="1.1484375" style="2" hidden="1" customWidth="1"/>
    <col min="11" max="11" width="17.140625" style="2" customWidth="1"/>
    <col min="12" max="12" width="17.28125" style="2" customWidth="1"/>
    <col min="13" max="13" width="13.8515625" style="2" bestFit="1" customWidth="1"/>
    <col min="14" max="16384" width="9.140625" style="2" customWidth="1"/>
  </cols>
  <sheetData>
    <row r="1" spans="2:10" ht="36.75" customHeight="1">
      <c r="B1" s="52" t="s">
        <v>268</v>
      </c>
      <c r="C1" s="52"/>
      <c r="D1" s="52"/>
      <c r="E1" s="52"/>
      <c r="F1" s="52"/>
      <c r="G1" s="52"/>
      <c r="H1" s="52"/>
      <c r="I1" s="52"/>
      <c r="J1" s="52"/>
    </row>
    <row r="2" spans="2:10" ht="8.25" customHeight="1">
      <c r="B2" s="12"/>
      <c r="C2" s="13"/>
      <c r="D2" s="12"/>
      <c r="E2" s="12"/>
      <c r="F2" s="12"/>
      <c r="G2" s="12"/>
      <c r="H2" s="12"/>
      <c r="I2" s="12"/>
      <c r="J2" s="12"/>
    </row>
    <row r="3" spans="1:10" ht="45.75" customHeight="1">
      <c r="A3" s="14"/>
      <c r="B3" s="15" t="s">
        <v>52</v>
      </c>
      <c r="C3" s="15" t="s">
        <v>0</v>
      </c>
      <c r="D3" s="1" t="s">
        <v>271</v>
      </c>
      <c r="E3" s="1" t="s">
        <v>266</v>
      </c>
      <c r="F3" s="1" t="s">
        <v>269</v>
      </c>
      <c r="G3" s="1" t="s">
        <v>267</v>
      </c>
      <c r="H3" s="1" t="s">
        <v>273</v>
      </c>
      <c r="I3" s="1" t="s">
        <v>272</v>
      </c>
      <c r="J3" s="26"/>
    </row>
    <row r="4" spans="2:10" ht="18.75" customHeight="1">
      <c r="B4" s="16" t="s">
        <v>1</v>
      </c>
      <c r="C4" s="27" t="s">
        <v>245</v>
      </c>
      <c r="D4" s="40">
        <v>58648223.63</v>
      </c>
      <c r="E4" s="40">
        <v>60612470.618</v>
      </c>
      <c r="F4" s="28">
        <v>59179052</v>
      </c>
      <c r="G4" s="40">
        <v>63373389.583</v>
      </c>
      <c r="H4" s="48">
        <f>G4/F4*100</f>
        <v>107.08753763578369</v>
      </c>
      <c r="I4" s="40">
        <v>108.05679296070436</v>
      </c>
      <c r="J4" s="3"/>
    </row>
    <row r="5" spans="2:10" ht="18" customHeight="1">
      <c r="B5" s="16" t="s">
        <v>35</v>
      </c>
      <c r="C5" s="16" t="s">
        <v>150</v>
      </c>
      <c r="D5" s="42">
        <v>57971686</v>
      </c>
      <c r="E5" s="42">
        <v>59862026.613</v>
      </c>
      <c r="F5" s="30">
        <v>58360810</v>
      </c>
      <c r="G5" s="42">
        <v>62670830.655999996</v>
      </c>
      <c r="H5" s="50">
        <f aca="true" t="shared" si="0" ref="H5:H68">G5/F5*100</f>
        <v>107.38512823245598</v>
      </c>
      <c r="I5" s="42">
        <v>108.10593063655247</v>
      </c>
      <c r="J5" s="3"/>
    </row>
    <row r="6" spans="2:10" ht="17.25" customHeight="1">
      <c r="B6" s="17" t="s">
        <v>36</v>
      </c>
      <c r="C6" s="17" t="s">
        <v>2</v>
      </c>
      <c r="D6" s="41">
        <v>19001010</v>
      </c>
      <c r="E6" s="41">
        <v>19651318.275</v>
      </c>
      <c r="F6" s="5">
        <v>19011000</v>
      </c>
      <c r="G6" s="41">
        <v>20090150</v>
      </c>
      <c r="H6" s="49">
        <f t="shared" si="0"/>
        <v>105.6764504760402</v>
      </c>
      <c r="I6" s="41">
        <v>105.73201108783165</v>
      </c>
      <c r="J6" s="4"/>
    </row>
    <row r="7" spans="2:10" ht="17.25" customHeight="1">
      <c r="B7" s="17" t="s">
        <v>34</v>
      </c>
      <c r="C7" s="17" t="s">
        <v>3</v>
      </c>
      <c r="D7" s="41">
        <v>17261587</v>
      </c>
      <c r="E7" s="41">
        <v>17934587</v>
      </c>
      <c r="F7" s="5">
        <v>17768100</v>
      </c>
      <c r="G7" s="41">
        <v>18955656</v>
      </c>
      <c r="H7" s="49">
        <f t="shared" si="0"/>
        <v>106.68364090701876</v>
      </c>
      <c r="I7" s="41">
        <v>109.81409762613367</v>
      </c>
      <c r="J7" s="4"/>
    </row>
    <row r="8" spans="2:10" ht="32.25" customHeight="1">
      <c r="B8" s="17" t="s">
        <v>4</v>
      </c>
      <c r="C8" s="17" t="s">
        <v>151</v>
      </c>
      <c r="D8" s="41">
        <v>11691958</v>
      </c>
      <c r="E8" s="41">
        <v>11945958</v>
      </c>
      <c r="F8" s="5">
        <v>11184479</v>
      </c>
      <c r="G8" s="41">
        <v>12665235.856</v>
      </c>
      <c r="H8" s="49">
        <f t="shared" si="0"/>
        <v>113.23939055185315</v>
      </c>
      <c r="I8" s="41">
        <v>108.32433588967734</v>
      </c>
      <c r="J8" s="4"/>
    </row>
    <row r="9" spans="2:10" ht="31.5" customHeight="1">
      <c r="B9" s="17" t="s">
        <v>33</v>
      </c>
      <c r="C9" s="17" t="s">
        <v>53</v>
      </c>
      <c r="D9" s="41">
        <v>2796491</v>
      </c>
      <c r="E9" s="41">
        <v>3109523.338</v>
      </c>
      <c r="F9" s="5">
        <v>3223489</v>
      </c>
      <c r="G9" s="41">
        <v>3406325</v>
      </c>
      <c r="H9" s="49">
        <f t="shared" si="0"/>
        <v>105.67199081492136</v>
      </c>
      <c r="I9" s="41">
        <v>121.80711470196042</v>
      </c>
      <c r="J9" s="4"/>
    </row>
    <row r="10" spans="2:10" ht="17.25" customHeight="1">
      <c r="B10" s="17" t="s">
        <v>31</v>
      </c>
      <c r="C10" s="17" t="s">
        <v>5</v>
      </c>
      <c r="D10" s="41">
        <v>5614700</v>
      </c>
      <c r="E10" s="41">
        <v>5614700</v>
      </c>
      <c r="F10" s="5">
        <v>5593000</v>
      </c>
      <c r="G10" s="41">
        <v>5909200</v>
      </c>
      <c r="H10" s="49">
        <f t="shared" si="0"/>
        <v>105.65349544072949</v>
      </c>
      <c r="I10" s="41">
        <v>105.24516002635937</v>
      </c>
      <c r="J10" s="4"/>
    </row>
    <row r="11" spans="2:10" ht="17.25" customHeight="1">
      <c r="B11" s="17" t="s">
        <v>32</v>
      </c>
      <c r="C11" s="17" t="s">
        <v>6</v>
      </c>
      <c r="D11" s="41">
        <v>1356000</v>
      </c>
      <c r="E11" s="41">
        <v>1356000</v>
      </c>
      <c r="F11" s="5">
        <v>1313200</v>
      </c>
      <c r="G11" s="41">
        <v>1376300</v>
      </c>
      <c r="H11" s="49">
        <f t="shared" si="0"/>
        <v>104.80505635089857</v>
      </c>
      <c r="I11" s="41">
        <v>101.49705014749262</v>
      </c>
      <c r="J11" s="4"/>
    </row>
    <row r="12" spans="2:10" ht="16.5" customHeight="1">
      <c r="B12" s="17" t="s">
        <v>39</v>
      </c>
      <c r="C12" s="17" t="s">
        <v>40</v>
      </c>
      <c r="D12" s="41">
        <v>5240</v>
      </c>
      <c r="E12" s="41">
        <v>5240</v>
      </c>
      <c r="F12" s="5">
        <v>5504</v>
      </c>
      <c r="G12" s="41">
        <v>5712</v>
      </c>
      <c r="H12" s="49">
        <f t="shared" si="0"/>
        <v>103.77906976744187</v>
      </c>
      <c r="I12" s="41">
        <v>109.00763358778627</v>
      </c>
      <c r="J12" s="4"/>
    </row>
    <row r="13" spans="2:10" ht="18" customHeight="1">
      <c r="B13" s="18" t="s">
        <v>47</v>
      </c>
      <c r="C13" s="18" t="s">
        <v>48</v>
      </c>
      <c r="D13" s="41">
        <v>9827</v>
      </c>
      <c r="E13" s="41">
        <v>9827</v>
      </c>
      <c r="F13" s="5">
        <v>12427</v>
      </c>
      <c r="G13" s="41">
        <v>12298</v>
      </c>
      <c r="H13" s="49">
        <f t="shared" si="0"/>
        <v>98.96193771626297</v>
      </c>
      <c r="I13" s="41">
        <v>125.14500864963875</v>
      </c>
      <c r="J13" s="5"/>
    </row>
    <row r="14" spans="2:12" ht="50.25" customHeight="1">
      <c r="B14" s="17" t="s">
        <v>49</v>
      </c>
      <c r="C14" s="17" t="s">
        <v>50</v>
      </c>
      <c r="D14" s="41">
        <v>4656</v>
      </c>
      <c r="E14" s="41">
        <v>4656</v>
      </c>
      <c r="F14" s="5">
        <v>4766</v>
      </c>
      <c r="G14" s="41">
        <v>4874</v>
      </c>
      <c r="H14" s="49">
        <f t="shared" si="0"/>
        <v>102.26605119597147</v>
      </c>
      <c r="I14" s="41">
        <v>104.68213058419245</v>
      </c>
      <c r="J14" s="4"/>
      <c r="L14" s="46"/>
    </row>
    <row r="15" spans="2:10" ht="17.25" customHeight="1">
      <c r="B15" s="16" t="s">
        <v>7</v>
      </c>
      <c r="C15" s="18" t="s">
        <v>8</v>
      </c>
      <c r="D15" s="41">
        <v>230217</v>
      </c>
      <c r="E15" s="41">
        <v>230217</v>
      </c>
      <c r="F15" s="5">
        <v>244845</v>
      </c>
      <c r="G15" s="41">
        <v>245079.8</v>
      </c>
      <c r="H15" s="49">
        <f t="shared" si="0"/>
        <v>100.09589740448037</v>
      </c>
      <c r="I15" s="41">
        <v>106.45599586477105</v>
      </c>
      <c r="J15" s="3"/>
    </row>
    <row r="16" spans="2:12" ht="17.25" customHeight="1">
      <c r="B16" s="16"/>
      <c r="C16" s="29" t="s">
        <v>152</v>
      </c>
      <c r="D16" s="42">
        <v>676537.63</v>
      </c>
      <c r="E16" s="42">
        <v>750444.005</v>
      </c>
      <c r="F16" s="30">
        <v>818153</v>
      </c>
      <c r="G16" s="42">
        <v>702549.8269999999</v>
      </c>
      <c r="H16" s="50">
        <f t="shared" si="0"/>
        <v>85.87022561794676</v>
      </c>
      <c r="I16" s="42">
        <v>103.84490024597743</v>
      </c>
      <c r="J16" s="3"/>
      <c r="L16" s="23"/>
    </row>
    <row r="17" spans="2:13" ht="51.75" customHeight="1">
      <c r="B17" s="16" t="s">
        <v>9</v>
      </c>
      <c r="C17" s="25" t="s">
        <v>10</v>
      </c>
      <c r="D17" s="43">
        <v>62785.7</v>
      </c>
      <c r="E17" s="43">
        <v>90449.875</v>
      </c>
      <c r="F17" s="34">
        <v>103226</v>
      </c>
      <c r="G17" s="43">
        <v>46707.34</v>
      </c>
      <c r="H17" s="49">
        <f t="shared" si="0"/>
        <v>45.24765078565478</v>
      </c>
      <c r="I17" s="43">
        <v>74.39168473075875</v>
      </c>
      <c r="J17" s="3"/>
      <c r="L17" s="23"/>
      <c r="M17" s="23"/>
    </row>
    <row r="18" spans="2:10" ht="65.25" customHeight="1" hidden="1">
      <c r="B18" s="17" t="s">
        <v>30</v>
      </c>
      <c r="C18" s="17" t="s">
        <v>153</v>
      </c>
      <c r="D18" s="41">
        <v>57461.2</v>
      </c>
      <c r="E18" s="41">
        <v>4939.4</v>
      </c>
      <c r="F18" s="5"/>
      <c r="G18" s="41">
        <v>16358</v>
      </c>
      <c r="H18" s="49" t="e">
        <f t="shared" si="0"/>
        <v>#DIV/0!</v>
      </c>
      <c r="I18" s="41">
        <v>28.467905299576064</v>
      </c>
      <c r="J18" s="4"/>
    </row>
    <row r="19" spans="2:10" ht="48.75" customHeight="1" hidden="1">
      <c r="B19" s="17" t="s">
        <v>29</v>
      </c>
      <c r="C19" s="17" t="s">
        <v>154</v>
      </c>
      <c r="D19" s="41">
        <v>33594.99</v>
      </c>
      <c r="E19" s="41">
        <v>40964.175</v>
      </c>
      <c r="F19" s="5"/>
      <c r="G19" s="41">
        <v>14600</v>
      </c>
      <c r="H19" s="49" t="e">
        <f t="shared" si="0"/>
        <v>#DIV/0!</v>
      </c>
      <c r="I19" s="41">
        <v>43.458860978973355</v>
      </c>
      <c r="J19" s="4"/>
    </row>
    <row r="20" spans="2:10" ht="99.75" customHeight="1" hidden="1">
      <c r="B20" s="17" t="s">
        <v>28</v>
      </c>
      <c r="C20" s="17" t="s">
        <v>155</v>
      </c>
      <c r="D20" s="41">
        <v>1593</v>
      </c>
      <c r="E20" s="41">
        <v>9175</v>
      </c>
      <c r="F20" s="5"/>
      <c r="G20" s="41">
        <v>9569</v>
      </c>
      <c r="H20" s="49" t="e">
        <f t="shared" si="0"/>
        <v>#DIV/0!</v>
      </c>
      <c r="I20" s="41">
        <v>600.6905210295041</v>
      </c>
      <c r="J20" s="5"/>
    </row>
    <row r="21" spans="2:10" ht="100.5" customHeight="1" hidden="1">
      <c r="B21" s="17" t="s">
        <v>27</v>
      </c>
      <c r="C21" s="17" t="s">
        <v>156</v>
      </c>
      <c r="D21" s="41">
        <v>1000</v>
      </c>
      <c r="E21" s="41">
        <v>20817.3</v>
      </c>
      <c r="F21" s="5"/>
      <c r="G21" s="41">
        <v>945.16</v>
      </c>
      <c r="H21" s="49" t="e">
        <f t="shared" si="0"/>
        <v>#DIV/0!</v>
      </c>
      <c r="I21" s="41">
        <v>94.516</v>
      </c>
      <c r="J21" s="24"/>
    </row>
    <row r="22" spans="2:10" ht="163.5" customHeight="1" hidden="1">
      <c r="B22" s="17" t="s">
        <v>45</v>
      </c>
      <c r="C22" s="17" t="s">
        <v>46</v>
      </c>
      <c r="D22" s="41">
        <v>0.001</v>
      </c>
      <c r="E22" s="41">
        <v>1</v>
      </c>
      <c r="F22" s="5"/>
      <c r="G22" s="41">
        <v>2</v>
      </c>
      <c r="H22" s="49" t="e">
        <f t="shared" si="0"/>
        <v>#DIV/0!</v>
      </c>
      <c r="I22" s="41">
        <v>200000</v>
      </c>
      <c r="J22" s="5"/>
    </row>
    <row r="23" spans="2:10" ht="65.25" customHeight="1" hidden="1">
      <c r="B23" s="17" t="s">
        <v>26</v>
      </c>
      <c r="C23" s="17" t="s">
        <v>157</v>
      </c>
      <c r="D23" s="41">
        <v>14.553</v>
      </c>
      <c r="E23" s="41">
        <v>14553</v>
      </c>
      <c r="F23" s="5"/>
      <c r="G23" s="41">
        <v>1305</v>
      </c>
      <c r="H23" s="49" t="e">
        <f t="shared" si="0"/>
        <v>#DIV/0!</v>
      </c>
      <c r="I23" s="41">
        <v>8967.223252937538</v>
      </c>
      <c r="J23" s="5"/>
    </row>
    <row r="24" spans="2:10" ht="65.25" customHeight="1" hidden="1">
      <c r="B24" s="17"/>
      <c r="C24" s="17" t="s">
        <v>270</v>
      </c>
      <c r="D24" s="41">
        <v>0</v>
      </c>
      <c r="E24" s="41"/>
      <c r="F24" s="5"/>
      <c r="G24" s="41">
        <v>3928.18</v>
      </c>
      <c r="H24" s="49" t="e">
        <f t="shared" si="0"/>
        <v>#DIV/0!</v>
      </c>
      <c r="I24" s="41" t="e">
        <v>#DIV/0!</v>
      </c>
      <c r="J24" s="5"/>
    </row>
    <row r="25" spans="2:10" ht="34.5" customHeight="1">
      <c r="B25" s="16" t="s">
        <v>11</v>
      </c>
      <c r="C25" s="25" t="s">
        <v>12</v>
      </c>
      <c r="D25" s="43">
        <v>103.70339999999999</v>
      </c>
      <c r="E25" s="43">
        <v>103703.4</v>
      </c>
      <c r="F25" s="34">
        <v>136120</v>
      </c>
      <c r="G25" s="43">
        <v>98032.3</v>
      </c>
      <c r="H25" s="49">
        <f t="shared" si="0"/>
        <v>72.0190273288275</v>
      </c>
      <c r="I25" s="43">
        <v>94531.42327059673</v>
      </c>
      <c r="J25" s="3"/>
    </row>
    <row r="26" spans="2:10" ht="33" customHeight="1" hidden="1">
      <c r="B26" s="17" t="s">
        <v>25</v>
      </c>
      <c r="C26" s="17" t="s">
        <v>13</v>
      </c>
      <c r="D26" s="41">
        <v>17.186</v>
      </c>
      <c r="E26" s="41">
        <v>17186</v>
      </c>
      <c r="F26" s="5"/>
      <c r="G26" s="41"/>
      <c r="H26" s="49" t="e">
        <f t="shared" si="0"/>
        <v>#DIV/0!</v>
      </c>
      <c r="I26" s="41">
        <v>0</v>
      </c>
      <c r="J26" s="6"/>
    </row>
    <row r="27" spans="2:10" ht="18.75" customHeight="1" hidden="1">
      <c r="B27" s="17" t="s">
        <v>38</v>
      </c>
      <c r="C27" s="17" t="s">
        <v>14</v>
      </c>
      <c r="D27" s="41">
        <v>1.95</v>
      </c>
      <c r="E27" s="41">
        <v>1950</v>
      </c>
      <c r="F27" s="5"/>
      <c r="G27" s="41"/>
      <c r="H27" s="49" t="e">
        <f t="shared" si="0"/>
        <v>#DIV/0!</v>
      </c>
      <c r="I27" s="41">
        <v>0</v>
      </c>
      <c r="J27" s="6"/>
    </row>
    <row r="28" spans="2:10" ht="17.25" customHeight="1" hidden="1">
      <c r="B28" s="17" t="s">
        <v>24</v>
      </c>
      <c r="C28" s="17" t="s">
        <v>15</v>
      </c>
      <c r="D28" s="41">
        <v>84.56739999999999</v>
      </c>
      <c r="E28" s="41">
        <v>84567.4</v>
      </c>
      <c r="F28" s="5"/>
      <c r="G28" s="41"/>
      <c r="H28" s="49" t="e">
        <f t="shared" si="0"/>
        <v>#DIV/0!</v>
      </c>
      <c r="I28" s="41">
        <v>0</v>
      </c>
      <c r="J28" s="6"/>
    </row>
    <row r="29" spans="2:10" ht="32.25" customHeight="1">
      <c r="B29" s="16" t="s">
        <v>16</v>
      </c>
      <c r="C29" s="25" t="s">
        <v>37</v>
      </c>
      <c r="D29" s="43">
        <v>33.594989999999996</v>
      </c>
      <c r="E29" s="43">
        <v>33594.99</v>
      </c>
      <c r="F29" s="34">
        <v>41849</v>
      </c>
      <c r="G29" s="43">
        <v>35599.082</v>
      </c>
      <c r="H29" s="49">
        <f t="shared" si="0"/>
        <v>85.0655499534039</v>
      </c>
      <c r="I29" s="43">
        <v>105965.449014868</v>
      </c>
      <c r="J29" s="3"/>
    </row>
    <row r="30" spans="2:10" ht="33" customHeight="1">
      <c r="B30" s="16" t="s">
        <v>17</v>
      </c>
      <c r="C30" s="25" t="s">
        <v>18</v>
      </c>
      <c r="D30" s="43">
        <v>1.593</v>
      </c>
      <c r="E30" s="43">
        <v>1593</v>
      </c>
      <c r="F30" s="34">
        <v>12869</v>
      </c>
      <c r="G30" s="43">
        <v>149.8</v>
      </c>
      <c r="H30" s="49">
        <f t="shared" si="0"/>
        <v>1.1640376097598881</v>
      </c>
      <c r="I30" s="43">
        <v>9403.640929064659</v>
      </c>
      <c r="J30" s="3"/>
    </row>
    <row r="31" spans="2:10" ht="18" customHeight="1">
      <c r="B31" s="16" t="s">
        <v>106</v>
      </c>
      <c r="C31" s="25" t="s">
        <v>107</v>
      </c>
      <c r="D31" s="43">
        <v>1</v>
      </c>
      <c r="E31" s="43">
        <v>1000</v>
      </c>
      <c r="F31" s="34">
        <v>801</v>
      </c>
      <c r="G31" s="43">
        <v>800</v>
      </c>
      <c r="H31" s="49">
        <f t="shared" si="0"/>
        <v>99.87515605493134</v>
      </c>
      <c r="I31" s="43">
        <v>80000</v>
      </c>
      <c r="J31" s="3"/>
    </row>
    <row r="32" spans="2:10" ht="46.5" customHeight="1" hidden="1">
      <c r="B32" s="18" t="s">
        <v>108</v>
      </c>
      <c r="C32" s="17" t="s">
        <v>158</v>
      </c>
      <c r="D32" s="41">
        <v>1</v>
      </c>
      <c r="E32" s="41">
        <v>1000</v>
      </c>
      <c r="F32" s="5"/>
      <c r="G32" s="41"/>
      <c r="H32" s="49" t="e">
        <f t="shared" si="0"/>
        <v>#DIV/0!</v>
      </c>
      <c r="I32" s="41">
        <v>0</v>
      </c>
      <c r="J32" s="6"/>
    </row>
    <row r="33" spans="2:10" s="38" customFormat="1" ht="18" customHeight="1">
      <c r="B33" s="18" t="s">
        <v>19</v>
      </c>
      <c r="C33" s="25" t="s">
        <v>20</v>
      </c>
      <c r="D33" s="43">
        <v>517.15574</v>
      </c>
      <c r="E33" s="43">
        <v>517155.74</v>
      </c>
      <c r="F33" s="34">
        <v>517000</v>
      </c>
      <c r="G33" s="43">
        <v>520380.605</v>
      </c>
      <c r="H33" s="49">
        <f t="shared" si="0"/>
        <v>100.65388878143133</v>
      </c>
      <c r="I33" s="43">
        <v>100623.57714525222</v>
      </c>
      <c r="J33" s="5"/>
    </row>
    <row r="34" spans="2:10" s="38" customFormat="1" ht="17.25" customHeight="1">
      <c r="B34" s="18" t="s">
        <v>21</v>
      </c>
      <c r="C34" s="25" t="s">
        <v>22</v>
      </c>
      <c r="D34" s="43">
        <v>2.947</v>
      </c>
      <c r="E34" s="43">
        <v>2947</v>
      </c>
      <c r="F34" s="34">
        <v>6288</v>
      </c>
      <c r="G34" s="43">
        <v>880.7</v>
      </c>
      <c r="H34" s="49">
        <f t="shared" si="0"/>
        <v>14.006043256997454</v>
      </c>
      <c r="I34" s="43">
        <v>29884.628435697323</v>
      </c>
      <c r="J34" s="5"/>
    </row>
    <row r="35" spans="2:10" ht="32.25" customHeight="1" hidden="1">
      <c r="B35" s="17" t="s">
        <v>23</v>
      </c>
      <c r="C35" s="17" t="s">
        <v>159</v>
      </c>
      <c r="D35" s="41">
        <v>2.947</v>
      </c>
      <c r="E35" s="41">
        <v>2947</v>
      </c>
      <c r="F35" s="5"/>
      <c r="G35" s="41"/>
      <c r="H35" s="49" t="e">
        <f t="shared" si="0"/>
        <v>#DIV/0!</v>
      </c>
      <c r="I35" s="41">
        <v>0</v>
      </c>
      <c r="J35" s="6"/>
    </row>
    <row r="36" spans="1:12" ht="18" customHeight="1">
      <c r="A36" s="20"/>
      <c r="B36" s="16" t="s">
        <v>41</v>
      </c>
      <c r="C36" s="27" t="s">
        <v>246</v>
      </c>
      <c r="D36" s="40">
        <v>12508992.808</v>
      </c>
      <c r="E36" s="40">
        <v>13891004.866</v>
      </c>
      <c r="F36" s="28">
        <v>13725107</v>
      </c>
      <c r="G36" s="40">
        <v>11716098.42</v>
      </c>
      <c r="H36" s="48">
        <f t="shared" si="0"/>
        <v>85.36252883128707</v>
      </c>
      <c r="I36" s="40">
        <v>93.66140503739906</v>
      </c>
      <c r="J36" s="7"/>
      <c r="L36" s="23"/>
    </row>
    <row r="37" spans="1:13" ht="32.25" customHeight="1">
      <c r="A37" s="20"/>
      <c r="B37" s="16" t="s">
        <v>42</v>
      </c>
      <c r="C37" s="16" t="s">
        <v>160</v>
      </c>
      <c r="D37" s="42">
        <v>12508992.808</v>
      </c>
      <c r="E37" s="42">
        <v>13541316.166</v>
      </c>
      <c r="F37" s="30">
        <v>13375417.9</v>
      </c>
      <c r="G37" s="40">
        <v>11716098.42</v>
      </c>
      <c r="H37" s="50">
        <f t="shared" si="0"/>
        <v>87.59426066231545</v>
      </c>
      <c r="I37" s="40">
        <v>93.66140503739906</v>
      </c>
      <c r="J37" s="3"/>
      <c r="M37" s="23"/>
    </row>
    <row r="38" spans="1:10" ht="31.5" customHeight="1">
      <c r="A38" s="20"/>
      <c r="B38" s="16" t="s">
        <v>67</v>
      </c>
      <c r="C38" s="25" t="s">
        <v>161</v>
      </c>
      <c r="D38" s="43">
        <v>1532871.9</v>
      </c>
      <c r="E38" s="43">
        <v>1532871.9</v>
      </c>
      <c r="F38" s="34">
        <v>1532871.9</v>
      </c>
      <c r="G38" s="43">
        <v>1532871.9</v>
      </c>
      <c r="H38" s="49">
        <f t="shared" si="0"/>
        <v>100</v>
      </c>
      <c r="I38" s="43">
        <v>100</v>
      </c>
      <c r="J38" s="7"/>
    </row>
    <row r="39" spans="1:10" ht="32.25" customHeight="1" hidden="1">
      <c r="A39" s="20"/>
      <c r="B39" s="19" t="s">
        <v>109</v>
      </c>
      <c r="C39" s="32" t="s">
        <v>162</v>
      </c>
      <c r="D39" s="43">
        <v>788.7859</v>
      </c>
      <c r="E39" s="43">
        <v>788785.9</v>
      </c>
      <c r="F39" s="34"/>
      <c r="G39" s="43"/>
      <c r="H39" s="49" t="e">
        <f t="shared" si="0"/>
        <v>#DIV/0!</v>
      </c>
      <c r="I39" s="43">
        <v>0</v>
      </c>
      <c r="J39" s="8"/>
    </row>
    <row r="40" spans="1:10" ht="65.25" customHeight="1" hidden="1">
      <c r="A40" s="20"/>
      <c r="B40" s="19" t="s">
        <v>116</v>
      </c>
      <c r="C40" s="32" t="s">
        <v>163</v>
      </c>
      <c r="D40" s="43">
        <v>744.086</v>
      </c>
      <c r="E40" s="43">
        <v>744086</v>
      </c>
      <c r="F40" s="34"/>
      <c r="G40" s="43"/>
      <c r="H40" s="49" t="e">
        <f t="shared" si="0"/>
        <v>#DIV/0!</v>
      </c>
      <c r="I40" s="43">
        <v>0</v>
      </c>
      <c r="J40" s="8"/>
    </row>
    <row r="41" spans="1:12" ht="33" customHeight="1">
      <c r="A41" s="20"/>
      <c r="B41" s="16" t="s">
        <v>68</v>
      </c>
      <c r="C41" s="25" t="s">
        <v>164</v>
      </c>
      <c r="D41" s="43">
        <v>5387503.6</v>
      </c>
      <c r="E41" s="43">
        <v>5184678.2</v>
      </c>
      <c r="F41" s="34">
        <v>5046114</v>
      </c>
      <c r="G41" s="43">
        <v>4946270.82</v>
      </c>
      <c r="H41" s="49">
        <f t="shared" si="0"/>
        <v>98.02138477252001</v>
      </c>
      <c r="I41" s="43">
        <v>91.8100698809742</v>
      </c>
      <c r="J41" s="7"/>
      <c r="L41" s="23"/>
    </row>
    <row r="42" spans="1:10" ht="33" customHeight="1" hidden="1">
      <c r="A42" s="20"/>
      <c r="B42" s="19" t="s">
        <v>142</v>
      </c>
      <c r="C42" s="18" t="s">
        <v>165</v>
      </c>
      <c r="D42" s="41">
        <v>0</v>
      </c>
      <c r="E42" s="41">
        <v>1297311</v>
      </c>
      <c r="F42" s="5"/>
      <c r="G42" s="43"/>
      <c r="H42" s="49" t="e">
        <f t="shared" si="0"/>
        <v>#DIV/0!</v>
      </c>
      <c r="I42" s="43" t="e">
        <v>#DIV/0!</v>
      </c>
      <c r="J42" s="8"/>
    </row>
    <row r="43" spans="1:12" ht="79.5" customHeight="1" hidden="1">
      <c r="A43" s="20"/>
      <c r="B43" s="19"/>
      <c r="C43" s="18" t="s">
        <v>247</v>
      </c>
      <c r="D43" s="41">
        <v>0</v>
      </c>
      <c r="E43" s="41">
        <v>64718.8</v>
      </c>
      <c r="F43" s="5"/>
      <c r="G43" s="41"/>
      <c r="H43" s="49" t="e">
        <f t="shared" si="0"/>
        <v>#DIV/0!</v>
      </c>
      <c r="I43" s="41" t="e">
        <v>#DIV/0!</v>
      </c>
      <c r="J43" s="8"/>
      <c r="L43" s="23"/>
    </row>
    <row r="44" spans="1:10" ht="63" customHeight="1" hidden="1">
      <c r="A44" s="20"/>
      <c r="B44" s="19" t="s">
        <v>99</v>
      </c>
      <c r="C44" s="32" t="s">
        <v>166</v>
      </c>
      <c r="D44" s="41">
        <v>0</v>
      </c>
      <c r="E44" s="41">
        <v>201628.9</v>
      </c>
      <c r="F44" s="5"/>
      <c r="G44" s="41"/>
      <c r="H44" s="49" t="e">
        <f t="shared" si="0"/>
        <v>#DIV/0!</v>
      </c>
      <c r="I44" s="41" t="e">
        <v>#DIV/0!</v>
      </c>
      <c r="J44" s="8"/>
    </row>
    <row r="45" spans="1:10" ht="47.25" customHeight="1" hidden="1">
      <c r="A45" s="20"/>
      <c r="B45" s="19" t="s">
        <v>75</v>
      </c>
      <c r="C45" s="32" t="s">
        <v>167</v>
      </c>
      <c r="D45" s="41">
        <v>0</v>
      </c>
      <c r="E45" s="41">
        <v>2837</v>
      </c>
      <c r="F45" s="5"/>
      <c r="G45" s="41"/>
      <c r="H45" s="49" t="e">
        <f t="shared" si="0"/>
        <v>#DIV/0!</v>
      </c>
      <c r="I45" s="41" t="e">
        <v>#DIV/0!</v>
      </c>
      <c r="J45" s="8"/>
    </row>
    <row r="46" spans="1:10" ht="47.25" customHeight="1" hidden="1">
      <c r="A46" s="20"/>
      <c r="B46" s="19" t="s">
        <v>62</v>
      </c>
      <c r="C46" s="32" t="s">
        <v>168</v>
      </c>
      <c r="D46" s="41">
        <v>0</v>
      </c>
      <c r="E46" s="41">
        <v>489</v>
      </c>
      <c r="F46" s="5"/>
      <c r="G46" s="41"/>
      <c r="H46" s="49" t="e">
        <f t="shared" si="0"/>
        <v>#DIV/0!</v>
      </c>
      <c r="I46" s="41" t="e">
        <v>#DIV/0!</v>
      </c>
      <c r="J46" s="8"/>
    </row>
    <row r="47" spans="1:10" ht="65.25" customHeight="1" hidden="1">
      <c r="A47" s="20"/>
      <c r="B47" s="19" t="s">
        <v>76</v>
      </c>
      <c r="C47" s="32" t="s">
        <v>169</v>
      </c>
      <c r="D47" s="41">
        <v>0</v>
      </c>
      <c r="E47" s="41">
        <v>3114.7</v>
      </c>
      <c r="F47" s="5"/>
      <c r="G47" s="41"/>
      <c r="H47" s="49" t="e">
        <f t="shared" si="0"/>
        <v>#DIV/0!</v>
      </c>
      <c r="I47" s="41" t="e">
        <v>#DIV/0!</v>
      </c>
      <c r="J47" s="8"/>
    </row>
    <row r="48" spans="1:10" ht="94.5" customHeight="1" hidden="1">
      <c r="A48" s="20"/>
      <c r="B48" s="19" t="s">
        <v>110</v>
      </c>
      <c r="C48" s="32" t="s">
        <v>170</v>
      </c>
      <c r="D48" s="41">
        <v>0</v>
      </c>
      <c r="E48" s="41">
        <v>47487.8</v>
      </c>
      <c r="F48" s="5"/>
      <c r="G48" s="41"/>
      <c r="H48" s="49" t="e">
        <f t="shared" si="0"/>
        <v>#DIV/0!</v>
      </c>
      <c r="I48" s="41" t="e">
        <v>#DIV/0!</v>
      </c>
      <c r="J48" s="8"/>
    </row>
    <row r="49" spans="1:10" ht="79.5" customHeight="1" hidden="1">
      <c r="A49" s="20"/>
      <c r="B49" s="19" t="s">
        <v>77</v>
      </c>
      <c r="C49" s="32" t="s">
        <v>171</v>
      </c>
      <c r="D49" s="41">
        <v>0</v>
      </c>
      <c r="E49" s="41">
        <v>579894.6</v>
      </c>
      <c r="F49" s="5"/>
      <c r="G49" s="41"/>
      <c r="H49" s="49" t="e">
        <f t="shared" si="0"/>
        <v>#DIV/0!</v>
      </c>
      <c r="I49" s="41" t="e">
        <v>#DIV/0!</v>
      </c>
      <c r="J49" s="8"/>
    </row>
    <row r="50" spans="1:10" ht="114.75" customHeight="1" hidden="1">
      <c r="A50" s="20"/>
      <c r="B50" s="19" t="s">
        <v>78</v>
      </c>
      <c r="C50" s="32" t="s">
        <v>172</v>
      </c>
      <c r="D50" s="41">
        <v>0</v>
      </c>
      <c r="E50" s="41">
        <v>1491</v>
      </c>
      <c r="F50" s="5"/>
      <c r="G50" s="41"/>
      <c r="H50" s="49" t="e">
        <f t="shared" si="0"/>
        <v>#DIV/0!</v>
      </c>
      <c r="I50" s="41" t="e">
        <v>#DIV/0!</v>
      </c>
      <c r="J50" s="8"/>
    </row>
    <row r="51" spans="1:10" ht="64.5" customHeight="1" hidden="1">
      <c r="A51" s="20"/>
      <c r="B51" s="19" t="s">
        <v>79</v>
      </c>
      <c r="C51" s="32" t="s">
        <v>175</v>
      </c>
      <c r="D51" s="41">
        <v>0</v>
      </c>
      <c r="E51" s="41">
        <v>5248.8</v>
      </c>
      <c r="F51" s="5"/>
      <c r="G51" s="41"/>
      <c r="H51" s="49" t="e">
        <f t="shared" si="0"/>
        <v>#DIV/0!</v>
      </c>
      <c r="I51" s="41" t="e">
        <v>#DIV/0!</v>
      </c>
      <c r="J51" s="8"/>
    </row>
    <row r="52" spans="1:10" ht="66" customHeight="1" hidden="1">
      <c r="A52" s="20"/>
      <c r="B52" s="19" t="s">
        <v>114</v>
      </c>
      <c r="C52" s="32" t="s">
        <v>115</v>
      </c>
      <c r="D52" s="41">
        <v>0</v>
      </c>
      <c r="E52" s="41">
        <v>0</v>
      </c>
      <c r="F52" s="5"/>
      <c r="G52" s="41"/>
      <c r="H52" s="49" t="e">
        <f t="shared" si="0"/>
        <v>#DIV/0!</v>
      </c>
      <c r="I52" s="41" t="e">
        <v>#DIV/0!</v>
      </c>
      <c r="J52" s="8"/>
    </row>
    <row r="53" spans="1:10" ht="95.25" customHeight="1" hidden="1">
      <c r="A53" s="20"/>
      <c r="B53" s="19" t="s">
        <v>118</v>
      </c>
      <c r="C53" s="32" t="s">
        <v>173</v>
      </c>
      <c r="D53" s="41">
        <v>0</v>
      </c>
      <c r="E53" s="41">
        <v>110514</v>
      </c>
      <c r="F53" s="5"/>
      <c r="G53" s="41"/>
      <c r="H53" s="49" t="e">
        <f t="shared" si="0"/>
        <v>#DIV/0!</v>
      </c>
      <c r="I53" s="41" t="e">
        <v>#DIV/0!</v>
      </c>
      <c r="J53" s="8"/>
    </row>
    <row r="54" spans="1:10" ht="126" customHeight="1" hidden="1">
      <c r="A54" s="20"/>
      <c r="B54" s="19" t="s">
        <v>80</v>
      </c>
      <c r="C54" s="32" t="s">
        <v>174</v>
      </c>
      <c r="D54" s="41">
        <v>0</v>
      </c>
      <c r="E54" s="41">
        <v>14400</v>
      </c>
      <c r="F54" s="5"/>
      <c r="G54" s="41"/>
      <c r="H54" s="49" t="e">
        <f t="shared" si="0"/>
        <v>#DIV/0!</v>
      </c>
      <c r="I54" s="41" t="e">
        <v>#DIV/0!</v>
      </c>
      <c r="J54" s="8"/>
    </row>
    <row r="55" spans="1:10" ht="93.75" customHeight="1" hidden="1">
      <c r="A55" s="20"/>
      <c r="B55" s="19" t="s">
        <v>119</v>
      </c>
      <c r="C55" s="32" t="s">
        <v>176</v>
      </c>
      <c r="D55" s="41">
        <v>0</v>
      </c>
      <c r="E55" s="41">
        <v>75179.2</v>
      </c>
      <c r="F55" s="5"/>
      <c r="G55" s="41"/>
      <c r="H55" s="49" t="e">
        <f t="shared" si="0"/>
        <v>#DIV/0!</v>
      </c>
      <c r="I55" s="41" t="e">
        <v>#DIV/0!</v>
      </c>
      <c r="J55" s="8"/>
    </row>
    <row r="56" spans="1:10" ht="31.5" customHeight="1" hidden="1">
      <c r="A56" s="20"/>
      <c r="B56" s="19" t="s">
        <v>120</v>
      </c>
      <c r="C56" s="32" t="s">
        <v>177</v>
      </c>
      <c r="D56" s="41">
        <v>0</v>
      </c>
      <c r="E56" s="41">
        <v>70125.9</v>
      </c>
      <c r="F56" s="5"/>
      <c r="G56" s="41"/>
      <c r="H56" s="49" t="e">
        <f t="shared" si="0"/>
        <v>#DIV/0!</v>
      </c>
      <c r="I56" s="41" t="e">
        <v>#DIV/0!</v>
      </c>
      <c r="J56" s="8"/>
    </row>
    <row r="57" spans="1:10" ht="30.75" customHeight="1" hidden="1">
      <c r="A57" s="20"/>
      <c r="B57" s="19" t="s">
        <v>121</v>
      </c>
      <c r="C57" s="32" t="s">
        <v>178</v>
      </c>
      <c r="D57" s="41">
        <v>0</v>
      </c>
      <c r="E57" s="41">
        <v>0</v>
      </c>
      <c r="F57" s="5"/>
      <c r="G57" s="41"/>
      <c r="H57" s="49" t="e">
        <f t="shared" si="0"/>
        <v>#DIV/0!</v>
      </c>
      <c r="I57" s="41" t="e">
        <v>#DIV/0!</v>
      </c>
      <c r="J57" s="8"/>
    </row>
    <row r="58" spans="1:10" ht="31.5" customHeight="1" hidden="1">
      <c r="A58" s="20"/>
      <c r="B58" s="19" t="s">
        <v>122</v>
      </c>
      <c r="C58" s="32" t="s">
        <v>179</v>
      </c>
      <c r="D58" s="41">
        <v>0</v>
      </c>
      <c r="E58" s="41">
        <v>41393.1</v>
      </c>
      <c r="F58" s="5"/>
      <c r="G58" s="41"/>
      <c r="H58" s="49" t="e">
        <f t="shared" si="0"/>
        <v>#DIV/0!</v>
      </c>
      <c r="I58" s="41" t="e">
        <v>#DIV/0!</v>
      </c>
      <c r="J58" s="8"/>
    </row>
    <row r="59" spans="1:10" ht="63.75" customHeight="1" hidden="1">
      <c r="A59" s="20"/>
      <c r="B59" s="19" t="s">
        <v>81</v>
      </c>
      <c r="C59" s="32" t="s">
        <v>180</v>
      </c>
      <c r="D59" s="41">
        <v>0</v>
      </c>
      <c r="E59" s="41">
        <v>13446.5</v>
      </c>
      <c r="F59" s="5"/>
      <c r="G59" s="41"/>
      <c r="H59" s="49" t="e">
        <f t="shared" si="0"/>
        <v>#DIV/0!</v>
      </c>
      <c r="I59" s="41" t="e">
        <v>#DIV/0!</v>
      </c>
      <c r="J59" s="8"/>
    </row>
    <row r="60" spans="1:10" ht="79.5" customHeight="1" hidden="1">
      <c r="A60" s="20"/>
      <c r="B60" s="19" t="s">
        <v>123</v>
      </c>
      <c r="C60" s="32" t="s">
        <v>181</v>
      </c>
      <c r="D60" s="41">
        <v>0</v>
      </c>
      <c r="E60" s="41">
        <v>28992.1</v>
      </c>
      <c r="F60" s="5"/>
      <c r="G60" s="41"/>
      <c r="H60" s="49" t="e">
        <f t="shared" si="0"/>
        <v>#DIV/0!</v>
      </c>
      <c r="I60" s="41" t="e">
        <v>#DIV/0!</v>
      </c>
      <c r="J60" s="8"/>
    </row>
    <row r="61" spans="1:10" ht="33" customHeight="1" hidden="1">
      <c r="A61" s="20"/>
      <c r="B61" s="19"/>
      <c r="C61" s="32" t="s">
        <v>248</v>
      </c>
      <c r="D61" s="41">
        <v>0</v>
      </c>
      <c r="E61" s="41">
        <v>11937.2</v>
      </c>
      <c r="F61" s="5"/>
      <c r="G61" s="41"/>
      <c r="H61" s="49" t="e">
        <f t="shared" si="0"/>
        <v>#DIV/0!</v>
      </c>
      <c r="I61" s="41" t="e">
        <v>#DIV/0!</v>
      </c>
      <c r="J61" s="8"/>
    </row>
    <row r="62" spans="1:10" ht="63.75" customHeight="1" hidden="1">
      <c r="A62" s="20"/>
      <c r="B62" s="19" t="s">
        <v>82</v>
      </c>
      <c r="C62" s="32" t="s">
        <v>182</v>
      </c>
      <c r="D62" s="41">
        <v>0</v>
      </c>
      <c r="E62" s="41">
        <v>20776.5</v>
      </c>
      <c r="F62" s="5"/>
      <c r="G62" s="41"/>
      <c r="H62" s="49" t="e">
        <f t="shared" si="0"/>
        <v>#DIV/0!</v>
      </c>
      <c r="I62" s="41" t="e">
        <v>#DIV/0!</v>
      </c>
      <c r="J62" s="8"/>
    </row>
    <row r="63" spans="1:10" ht="94.5" customHeight="1" hidden="1">
      <c r="A63" s="20"/>
      <c r="B63" s="19" t="s">
        <v>143</v>
      </c>
      <c r="C63" s="32" t="s">
        <v>183</v>
      </c>
      <c r="D63" s="41">
        <v>0</v>
      </c>
      <c r="E63" s="41">
        <v>262995.7</v>
      </c>
      <c r="F63" s="5"/>
      <c r="G63" s="41"/>
      <c r="H63" s="49" t="e">
        <f t="shared" si="0"/>
        <v>#DIV/0!</v>
      </c>
      <c r="I63" s="41" t="e">
        <v>#DIV/0!</v>
      </c>
      <c r="J63" s="8"/>
    </row>
    <row r="64" spans="1:10" ht="63.75" customHeight="1" hidden="1">
      <c r="A64" s="20"/>
      <c r="B64" s="25" t="s">
        <v>144</v>
      </c>
      <c r="C64" s="32" t="s">
        <v>184</v>
      </c>
      <c r="D64" s="41">
        <v>0</v>
      </c>
      <c r="E64" s="41">
        <v>30545.3</v>
      </c>
      <c r="F64" s="5"/>
      <c r="G64" s="41"/>
      <c r="H64" s="49" t="e">
        <f t="shared" si="0"/>
        <v>#DIV/0!</v>
      </c>
      <c r="I64" s="41" t="e">
        <v>#DIV/0!</v>
      </c>
      <c r="J64" s="8"/>
    </row>
    <row r="65" spans="1:10" ht="31.5" customHeight="1" hidden="1">
      <c r="A65" s="20"/>
      <c r="B65" s="25"/>
      <c r="C65" s="32" t="s">
        <v>249</v>
      </c>
      <c r="D65" s="41">
        <v>0</v>
      </c>
      <c r="E65" s="41">
        <v>16076.6</v>
      </c>
      <c r="F65" s="5"/>
      <c r="G65" s="41"/>
      <c r="H65" s="49" t="e">
        <f t="shared" si="0"/>
        <v>#DIV/0!</v>
      </c>
      <c r="I65" s="41" t="e">
        <v>#DIV/0!</v>
      </c>
      <c r="J65" s="8"/>
    </row>
    <row r="66" spans="1:10" ht="97.5" customHeight="1" hidden="1">
      <c r="A66" s="20"/>
      <c r="B66" s="19" t="s">
        <v>117</v>
      </c>
      <c r="C66" s="32" t="s">
        <v>185</v>
      </c>
      <c r="D66" s="41">
        <v>0</v>
      </c>
      <c r="E66" s="41">
        <v>0</v>
      </c>
      <c r="F66" s="5"/>
      <c r="G66" s="41"/>
      <c r="H66" s="49" t="e">
        <f t="shared" si="0"/>
        <v>#DIV/0!</v>
      </c>
      <c r="I66" s="41" t="e">
        <v>#DIV/0!</v>
      </c>
      <c r="J66" s="8"/>
    </row>
    <row r="67" spans="1:10" ht="82.5" customHeight="1" hidden="1">
      <c r="A67" s="20"/>
      <c r="B67" s="19" t="s">
        <v>83</v>
      </c>
      <c r="C67" s="32" t="s">
        <v>84</v>
      </c>
      <c r="D67" s="41">
        <v>0</v>
      </c>
      <c r="E67" s="41">
        <v>0</v>
      </c>
      <c r="F67" s="5"/>
      <c r="G67" s="41"/>
      <c r="H67" s="49" t="e">
        <f t="shared" si="0"/>
        <v>#DIV/0!</v>
      </c>
      <c r="I67" s="41" t="e">
        <v>#DIV/0!</v>
      </c>
      <c r="J67" s="8"/>
    </row>
    <row r="68" spans="1:10" ht="63" customHeight="1" hidden="1">
      <c r="A68" s="20"/>
      <c r="B68" s="19"/>
      <c r="C68" s="32" t="s">
        <v>263</v>
      </c>
      <c r="D68" s="41">
        <v>0</v>
      </c>
      <c r="E68" s="41">
        <v>5200</v>
      </c>
      <c r="F68" s="5"/>
      <c r="G68" s="41"/>
      <c r="H68" s="49" t="e">
        <f t="shared" si="0"/>
        <v>#DIV/0!</v>
      </c>
      <c r="I68" s="41" t="e">
        <v>#DIV/0!</v>
      </c>
      <c r="J68" s="8"/>
    </row>
    <row r="69" spans="1:10" ht="66" customHeight="1" hidden="1">
      <c r="A69" s="20"/>
      <c r="B69" s="19"/>
      <c r="C69" s="32" t="s">
        <v>250</v>
      </c>
      <c r="D69" s="41">
        <v>0</v>
      </c>
      <c r="E69" s="41">
        <v>544.4</v>
      </c>
      <c r="F69" s="5"/>
      <c r="G69" s="41"/>
      <c r="H69" s="49" t="e">
        <f aca="true" t="shared" si="1" ref="H69:H132">G69/F69*100</f>
        <v>#DIV/0!</v>
      </c>
      <c r="I69" s="41" t="e">
        <v>#DIV/0!</v>
      </c>
      <c r="J69" s="8"/>
    </row>
    <row r="70" spans="1:10" ht="98.25" customHeight="1" hidden="1">
      <c r="A70" s="20"/>
      <c r="B70" s="19" t="s">
        <v>85</v>
      </c>
      <c r="C70" s="32" t="s">
        <v>186</v>
      </c>
      <c r="D70" s="41">
        <v>0</v>
      </c>
      <c r="E70" s="41">
        <v>111897.1</v>
      </c>
      <c r="F70" s="5"/>
      <c r="G70" s="41"/>
      <c r="H70" s="49" t="e">
        <f t="shared" si="1"/>
        <v>#DIV/0!</v>
      </c>
      <c r="I70" s="41" t="e">
        <v>#DIV/0!</v>
      </c>
      <c r="J70" s="8"/>
    </row>
    <row r="71" spans="1:10" ht="98.25" customHeight="1" hidden="1">
      <c r="A71" s="20"/>
      <c r="B71" s="19" t="s">
        <v>124</v>
      </c>
      <c r="C71" s="32" t="s">
        <v>187</v>
      </c>
      <c r="D71" s="41">
        <v>0</v>
      </c>
      <c r="E71" s="41">
        <v>6177.4</v>
      </c>
      <c r="F71" s="5"/>
      <c r="G71" s="41"/>
      <c r="H71" s="49" t="e">
        <f t="shared" si="1"/>
        <v>#DIV/0!</v>
      </c>
      <c r="I71" s="41" t="e">
        <v>#DIV/0!</v>
      </c>
      <c r="J71" s="8"/>
    </row>
    <row r="72" spans="1:10" ht="65.25" customHeight="1" hidden="1">
      <c r="A72" s="20"/>
      <c r="B72" s="19" t="s">
        <v>111</v>
      </c>
      <c r="C72" s="32" t="s">
        <v>188</v>
      </c>
      <c r="D72" s="41">
        <v>0</v>
      </c>
      <c r="E72" s="41">
        <v>11690.4</v>
      </c>
      <c r="F72" s="5"/>
      <c r="G72" s="41"/>
      <c r="H72" s="49" t="e">
        <f t="shared" si="1"/>
        <v>#DIV/0!</v>
      </c>
      <c r="I72" s="41" t="e">
        <v>#DIV/0!</v>
      </c>
      <c r="J72" s="9"/>
    </row>
    <row r="73" spans="1:10" ht="83.25" customHeight="1" hidden="1">
      <c r="A73" s="20"/>
      <c r="B73" s="19" t="s">
        <v>86</v>
      </c>
      <c r="C73" s="32" t="s">
        <v>189</v>
      </c>
      <c r="D73" s="41">
        <v>0</v>
      </c>
      <c r="E73" s="41">
        <v>7882.4</v>
      </c>
      <c r="F73" s="5"/>
      <c r="G73" s="41"/>
      <c r="H73" s="49" t="e">
        <f t="shared" si="1"/>
        <v>#DIV/0!</v>
      </c>
      <c r="I73" s="41" t="e">
        <v>#DIV/0!</v>
      </c>
      <c r="J73" s="8"/>
    </row>
    <row r="74" spans="1:10" ht="66.75" customHeight="1" hidden="1">
      <c r="A74" s="20"/>
      <c r="B74" s="19" t="s">
        <v>87</v>
      </c>
      <c r="C74" s="32" t="s">
        <v>190</v>
      </c>
      <c r="D74" s="41">
        <v>0</v>
      </c>
      <c r="E74" s="41">
        <v>3321.9</v>
      </c>
      <c r="F74" s="5"/>
      <c r="G74" s="41"/>
      <c r="H74" s="49" t="e">
        <f t="shared" si="1"/>
        <v>#DIV/0!</v>
      </c>
      <c r="I74" s="41" t="e">
        <v>#DIV/0!</v>
      </c>
      <c r="J74" s="8"/>
    </row>
    <row r="75" spans="1:10" ht="65.25" customHeight="1" hidden="1">
      <c r="A75" s="20"/>
      <c r="B75" s="19" t="s">
        <v>101</v>
      </c>
      <c r="C75" s="32" t="s">
        <v>191</v>
      </c>
      <c r="D75" s="41">
        <v>0</v>
      </c>
      <c r="E75" s="41">
        <v>20519.7</v>
      </c>
      <c r="F75" s="5"/>
      <c r="G75" s="41"/>
      <c r="H75" s="49" t="e">
        <f t="shared" si="1"/>
        <v>#DIV/0!</v>
      </c>
      <c r="I75" s="41" t="e">
        <v>#DIV/0!</v>
      </c>
      <c r="J75" s="8"/>
    </row>
    <row r="76" spans="1:10" ht="47.25" customHeight="1" hidden="1">
      <c r="A76" s="20"/>
      <c r="B76" s="19" t="s">
        <v>112</v>
      </c>
      <c r="C76" s="32" t="s">
        <v>192</v>
      </c>
      <c r="D76" s="41">
        <v>0</v>
      </c>
      <c r="E76" s="41">
        <v>39702.6</v>
      </c>
      <c r="F76" s="5"/>
      <c r="G76" s="41"/>
      <c r="H76" s="49" t="e">
        <f t="shared" si="1"/>
        <v>#DIV/0!</v>
      </c>
      <c r="I76" s="41" t="e">
        <v>#DIV/0!</v>
      </c>
      <c r="J76" s="8"/>
    </row>
    <row r="77" spans="1:10" ht="63" customHeight="1" hidden="1">
      <c r="A77" s="20"/>
      <c r="B77" s="19" t="s">
        <v>63</v>
      </c>
      <c r="C77" s="32" t="s">
        <v>193</v>
      </c>
      <c r="D77" s="41">
        <v>0</v>
      </c>
      <c r="E77" s="41">
        <v>1612.8</v>
      </c>
      <c r="F77" s="5"/>
      <c r="G77" s="41"/>
      <c r="H77" s="49" t="e">
        <f t="shared" si="1"/>
        <v>#DIV/0!</v>
      </c>
      <c r="I77" s="41" t="e">
        <v>#DIV/0!</v>
      </c>
      <c r="J77" s="8"/>
    </row>
    <row r="78" spans="1:10" ht="47.25" customHeight="1" hidden="1">
      <c r="A78" s="20"/>
      <c r="B78" s="19" t="s">
        <v>88</v>
      </c>
      <c r="C78" s="32" t="s">
        <v>194</v>
      </c>
      <c r="D78" s="41">
        <v>0</v>
      </c>
      <c r="E78" s="41">
        <v>11076.3</v>
      </c>
      <c r="F78" s="5"/>
      <c r="G78" s="41"/>
      <c r="H78" s="49" t="e">
        <f t="shared" si="1"/>
        <v>#DIV/0!</v>
      </c>
      <c r="I78" s="41" t="e">
        <v>#DIV/0!</v>
      </c>
      <c r="J78" s="8"/>
    </row>
    <row r="79" spans="1:10" ht="32.25" customHeight="1" hidden="1">
      <c r="A79" s="20"/>
      <c r="B79" s="19" t="s">
        <v>100</v>
      </c>
      <c r="C79" s="32" t="s">
        <v>195</v>
      </c>
      <c r="D79" s="41">
        <v>0</v>
      </c>
      <c r="E79" s="41">
        <v>34481.1</v>
      </c>
      <c r="F79" s="5"/>
      <c r="G79" s="41"/>
      <c r="H79" s="49" t="e">
        <f t="shared" si="1"/>
        <v>#DIV/0!</v>
      </c>
      <c r="I79" s="41" t="e">
        <v>#DIV/0!</v>
      </c>
      <c r="J79" s="8"/>
    </row>
    <row r="80" spans="1:10" ht="47.25" customHeight="1" hidden="1">
      <c r="A80" s="20"/>
      <c r="B80" s="19" t="s">
        <v>102</v>
      </c>
      <c r="C80" s="32" t="s">
        <v>196</v>
      </c>
      <c r="D80" s="41">
        <v>0</v>
      </c>
      <c r="E80" s="41">
        <v>195759.5</v>
      </c>
      <c r="F80" s="5"/>
      <c r="G80" s="41"/>
      <c r="H80" s="49" t="e">
        <f t="shared" si="1"/>
        <v>#DIV/0!</v>
      </c>
      <c r="I80" s="41" t="e">
        <v>#DIV/0!</v>
      </c>
      <c r="J80" s="8"/>
    </row>
    <row r="81" spans="1:10" ht="96" customHeight="1" hidden="1">
      <c r="A81" s="20"/>
      <c r="B81" s="19" t="s">
        <v>73</v>
      </c>
      <c r="C81" s="32" t="s">
        <v>197</v>
      </c>
      <c r="D81" s="41">
        <v>0</v>
      </c>
      <c r="E81" s="41">
        <v>307414.5</v>
      </c>
      <c r="F81" s="5"/>
      <c r="G81" s="41"/>
      <c r="H81" s="49" t="e">
        <f t="shared" si="1"/>
        <v>#DIV/0!</v>
      </c>
      <c r="I81" s="41" t="e">
        <v>#DIV/0!</v>
      </c>
      <c r="J81" s="8"/>
    </row>
    <row r="82" spans="1:10" ht="111.75" customHeight="1" hidden="1">
      <c r="A82" s="20"/>
      <c r="B82" s="19" t="s">
        <v>125</v>
      </c>
      <c r="C82" s="32" t="s">
        <v>204</v>
      </c>
      <c r="D82" s="41">
        <v>2988227.1</v>
      </c>
      <c r="E82" s="41">
        <v>1897.8</v>
      </c>
      <c r="F82" s="5"/>
      <c r="G82" s="41"/>
      <c r="H82" s="49" t="e">
        <f t="shared" si="1"/>
        <v>#DIV/0!</v>
      </c>
      <c r="I82" s="41">
        <v>0</v>
      </c>
      <c r="J82" s="8"/>
    </row>
    <row r="83" spans="1:10" ht="47.25" customHeight="1" hidden="1">
      <c r="A83" s="20"/>
      <c r="B83" s="19" t="s">
        <v>54</v>
      </c>
      <c r="C83" s="32" t="s">
        <v>198</v>
      </c>
      <c r="D83" s="41">
        <v>0</v>
      </c>
      <c r="E83" s="41">
        <v>78452.5</v>
      </c>
      <c r="F83" s="5"/>
      <c r="G83" s="41"/>
      <c r="H83" s="49" t="e">
        <f t="shared" si="1"/>
        <v>#DIV/0!</v>
      </c>
      <c r="I83" s="41" t="e">
        <v>#DIV/0!</v>
      </c>
      <c r="J83" s="8"/>
    </row>
    <row r="84" spans="1:10" ht="48.75" customHeight="1" hidden="1">
      <c r="A84" s="20"/>
      <c r="B84" s="19" t="s">
        <v>55</v>
      </c>
      <c r="C84" s="32" t="s">
        <v>199</v>
      </c>
      <c r="D84" s="41">
        <v>0</v>
      </c>
      <c r="E84" s="41">
        <v>148061.8</v>
      </c>
      <c r="F84" s="5"/>
      <c r="G84" s="41"/>
      <c r="H84" s="49" t="e">
        <f t="shared" si="1"/>
        <v>#DIV/0!</v>
      </c>
      <c r="I84" s="41" t="e">
        <v>#DIV/0!</v>
      </c>
      <c r="J84" s="8"/>
    </row>
    <row r="85" spans="1:10" ht="66.75" customHeight="1" hidden="1">
      <c r="A85" s="20"/>
      <c r="B85" s="19" t="s">
        <v>56</v>
      </c>
      <c r="C85" s="32" t="s">
        <v>200</v>
      </c>
      <c r="D85" s="41">
        <v>0</v>
      </c>
      <c r="E85" s="41">
        <v>133959.7</v>
      </c>
      <c r="F85" s="5"/>
      <c r="G85" s="41"/>
      <c r="H85" s="49" t="e">
        <f t="shared" si="1"/>
        <v>#DIV/0!</v>
      </c>
      <c r="I85" s="41" t="e">
        <v>#DIV/0!</v>
      </c>
      <c r="J85" s="8"/>
    </row>
    <row r="86" spans="1:10" ht="47.25" customHeight="1" hidden="1">
      <c r="A86" s="20"/>
      <c r="B86" s="19" t="s">
        <v>136</v>
      </c>
      <c r="C86" s="32" t="s">
        <v>201</v>
      </c>
      <c r="D86" s="41">
        <v>0</v>
      </c>
      <c r="E86" s="41">
        <v>517945.5</v>
      </c>
      <c r="F86" s="5"/>
      <c r="G86" s="41"/>
      <c r="H86" s="49" t="e">
        <f t="shared" si="1"/>
        <v>#DIV/0!</v>
      </c>
      <c r="I86" s="41" t="e">
        <v>#DIV/0!</v>
      </c>
      <c r="J86" s="8"/>
    </row>
    <row r="87" spans="1:10" ht="50.25" customHeight="1" hidden="1">
      <c r="A87" s="20"/>
      <c r="B87" s="19" t="s">
        <v>137</v>
      </c>
      <c r="C87" s="32" t="s">
        <v>138</v>
      </c>
      <c r="D87" s="41">
        <v>0</v>
      </c>
      <c r="E87" s="41">
        <v>0</v>
      </c>
      <c r="F87" s="5"/>
      <c r="G87" s="41"/>
      <c r="H87" s="49" t="e">
        <f t="shared" si="1"/>
        <v>#DIV/0!</v>
      </c>
      <c r="I87" s="41" t="e">
        <v>#DIV/0!</v>
      </c>
      <c r="J87" s="8"/>
    </row>
    <row r="88" spans="1:10" ht="49.5" customHeight="1" hidden="1">
      <c r="A88" s="20"/>
      <c r="B88" s="19" t="s">
        <v>57</v>
      </c>
      <c r="C88" s="32" t="s">
        <v>202</v>
      </c>
      <c r="D88" s="41">
        <v>0</v>
      </c>
      <c r="E88" s="41">
        <v>7241.3</v>
      </c>
      <c r="F88" s="5"/>
      <c r="G88" s="41"/>
      <c r="H88" s="49" t="e">
        <f t="shared" si="1"/>
        <v>#DIV/0!</v>
      </c>
      <c r="I88" s="41" t="e">
        <v>#DIV/0!</v>
      </c>
      <c r="J88" s="8"/>
    </row>
    <row r="89" spans="1:10" ht="47.25" customHeight="1" hidden="1">
      <c r="A89" s="20"/>
      <c r="B89" s="19" t="s">
        <v>58</v>
      </c>
      <c r="C89" s="32" t="s">
        <v>203</v>
      </c>
      <c r="D89" s="41">
        <v>0</v>
      </c>
      <c r="E89" s="41">
        <v>44402</v>
      </c>
      <c r="F89" s="5"/>
      <c r="G89" s="41"/>
      <c r="H89" s="49" t="e">
        <f t="shared" si="1"/>
        <v>#DIV/0!</v>
      </c>
      <c r="I89" s="41" t="e">
        <v>#DIV/0!</v>
      </c>
      <c r="J89" s="8"/>
    </row>
    <row r="90" spans="1:10" ht="62.25" customHeight="1" hidden="1">
      <c r="A90" s="20"/>
      <c r="B90" s="19" t="s">
        <v>74</v>
      </c>
      <c r="C90" s="32" t="s">
        <v>205</v>
      </c>
      <c r="D90" s="41">
        <v>0</v>
      </c>
      <c r="E90" s="41">
        <v>300000</v>
      </c>
      <c r="F90" s="5"/>
      <c r="G90" s="41"/>
      <c r="H90" s="49" t="e">
        <f t="shared" si="1"/>
        <v>#DIV/0!</v>
      </c>
      <c r="I90" s="41" t="e">
        <v>#DIV/0!</v>
      </c>
      <c r="J90" s="8"/>
    </row>
    <row r="91" spans="1:10" ht="48.75" customHeight="1" hidden="1">
      <c r="A91" s="20"/>
      <c r="B91" s="19" t="s">
        <v>59</v>
      </c>
      <c r="C91" s="32" t="s">
        <v>206</v>
      </c>
      <c r="D91" s="41">
        <v>0</v>
      </c>
      <c r="E91" s="41">
        <v>0</v>
      </c>
      <c r="F91" s="5"/>
      <c r="G91" s="41"/>
      <c r="H91" s="49" t="e">
        <f t="shared" si="1"/>
        <v>#DIV/0!</v>
      </c>
      <c r="I91" s="41" t="e">
        <v>#DIV/0!</v>
      </c>
      <c r="J91" s="8"/>
    </row>
    <row r="92" spans="1:10" ht="79.5" customHeight="1" hidden="1">
      <c r="A92" s="20"/>
      <c r="B92" s="19" t="s">
        <v>134</v>
      </c>
      <c r="C92" s="32" t="s">
        <v>207</v>
      </c>
      <c r="D92" s="41">
        <v>0</v>
      </c>
      <c r="E92" s="41">
        <v>294833.8</v>
      </c>
      <c r="F92" s="5"/>
      <c r="G92" s="41"/>
      <c r="H92" s="49" t="e">
        <f t="shared" si="1"/>
        <v>#DIV/0!</v>
      </c>
      <c r="I92" s="41" t="e">
        <v>#DIV/0!</v>
      </c>
      <c r="J92" s="8"/>
    </row>
    <row r="93" spans="1:12" ht="34.5" customHeight="1">
      <c r="A93" s="20"/>
      <c r="B93" s="16" t="s">
        <v>69</v>
      </c>
      <c r="C93" s="25" t="s">
        <v>51</v>
      </c>
      <c r="D93" s="43">
        <v>2988227.1</v>
      </c>
      <c r="E93" s="43">
        <v>3088079.385</v>
      </c>
      <c r="F93" s="34">
        <v>3060737</v>
      </c>
      <c r="G93" s="43">
        <v>3857962.5</v>
      </c>
      <c r="H93" s="49">
        <f t="shared" si="1"/>
        <v>126.04684754031463</v>
      </c>
      <c r="I93" s="43">
        <v>129.10539831460602</v>
      </c>
      <c r="J93" s="3"/>
      <c r="L93" s="23"/>
    </row>
    <row r="94" spans="1:10" ht="64.5" customHeight="1" hidden="1">
      <c r="A94" s="20"/>
      <c r="B94" s="19" t="s">
        <v>64</v>
      </c>
      <c r="C94" s="32" t="s">
        <v>208</v>
      </c>
      <c r="D94" s="41">
        <v>0</v>
      </c>
      <c r="E94" s="41">
        <v>13140.5</v>
      </c>
      <c r="F94" s="5"/>
      <c r="G94" s="43"/>
      <c r="H94" s="49" t="e">
        <f t="shared" si="1"/>
        <v>#DIV/0!</v>
      </c>
      <c r="I94" s="43" t="e">
        <v>#DIV/0!</v>
      </c>
      <c r="J94" s="9"/>
    </row>
    <row r="95" spans="1:10" ht="82.5" customHeight="1" hidden="1">
      <c r="A95" s="20"/>
      <c r="B95" s="19" t="s">
        <v>65</v>
      </c>
      <c r="C95" s="32" t="s">
        <v>209</v>
      </c>
      <c r="D95" s="41">
        <v>0</v>
      </c>
      <c r="E95" s="41">
        <v>126.7</v>
      </c>
      <c r="F95" s="5"/>
      <c r="G95" s="43"/>
      <c r="H95" s="49" t="e">
        <f t="shared" si="1"/>
        <v>#DIV/0!</v>
      </c>
      <c r="I95" s="43" t="e">
        <v>#DIV/0!</v>
      </c>
      <c r="J95" s="9"/>
    </row>
    <row r="96" spans="1:10" ht="47.25" customHeight="1" hidden="1">
      <c r="A96" s="20"/>
      <c r="B96" s="19" t="s">
        <v>60</v>
      </c>
      <c r="C96" s="32" t="s">
        <v>210</v>
      </c>
      <c r="D96" s="41">
        <v>0</v>
      </c>
      <c r="E96" s="41">
        <v>6290.4</v>
      </c>
      <c r="F96" s="5"/>
      <c r="G96" s="43"/>
      <c r="H96" s="49" t="e">
        <f t="shared" si="1"/>
        <v>#DIV/0!</v>
      </c>
      <c r="I96" s="43" t="e">
        <v>#DIV/0!</v>
      </c>
      <c r="J96" s="9"/>
    </row>
    <row r="97" spans="1:10" ht="48" customHeight="1" hidden="1">
      <c r="A97" s="20"/>
      <c r="B97" s="19" t="s">
        <v>61</v>
      </c>
      <c r="C97" s="32" t="s">
        <v>211</v>
      </c>
      <c r="D97" s="41">
        <v>0</v>
      </c>
      <c r="E97" s="41">
        <v>161931.6</v>
      </c>
      <c r="F97" s="5"/>
      <c r="G97" s="43"/>
      <c r="H97" s="49" t="e">
        <f t="shared" si="1"/>
        <v>#DIV/0!</v>
      </c>
      <c r="I97" s="43" t="e">
        <v>#DIV/0!</v>
      </c>
      <c r="J97" s="9"/>
    </row>
    <row r="98" spans="1:10" ht="141" customHeight="1" hidden="1">
      <c r="A98" s="20"/>
      <c r="B98" s="19" t="s">
        <v>103</v>
      </c>
      <c r="C98" s="32" t="s">
        <v>212</v>
      </c>
      <c r="D98" s="41">
        <v>0</v>
      </c>
      <c r="E98" s="41">
        <v>25169.8</v>
      </c>
      <c r="F98" s="5"/>
      <c r="G98" s="43"/>
      <c r="H98" s="49" t="e">
        <f t="shared" si="1"/>
        <v>#DIV/0!</v>
      </c>
      <c r="I98" s="43" t="e">
        <v>#DIV/0!</v>
      </c>
      <c r="J98" s="9"/>
    </row>
    <row r="99" spans="1:10" ht="81.75" customHeight="1" hidden="1">
      <c r="A99" s="20"/>
      <c r="B99" s="19" t="s">
        <v>104</v>
      </c>
      <c r="C99" s="32" t="s">
        <v>213</v>
      </c>
      <c r="D99" s="41">
        <v>0</v>
      </c>
      <c r="E99" s="41">
        <v>15447.2</v>
      </c>
      <c r="F99" s="5"/>
      <c r="G99" s="43"/>
      <c r="H99" s="49" t="e">
        <f t="shared" si="1"/>
        <v>#DIV/0!</v>
      </c>
      <c r="I99" s="43" t="e">
        <v>#DIV/0!</v>
      </c>
      <c r="J99" s="9"/>
    </row>
    <row r="100" spans="1:10" ht="81" customHeight="1" hidden="1">
      <c r="A100" s="20"/>
      <c r="B100" s="19" t="s">
        <v>89</v>
      </c>
      <c r="C100" s="32" t="s">
        <v>214</v>
      </c>
      <c r="D100" s="41">
        <v>0</v>
      </c>
      <c r="E100" s="41">
        <v>28424</v>
      </c>
      <c r="F100" s="5"/>
      <c r="G100" s="43"/>
      <c r="H100" s="49" t="e">
        <f t="shared" si="1"/>
        <v>#DIV/0!</v>
      </c>
      <c r="I100" s="43" t="e">
        <v>#DIV/0!</v>
      </c>
      <c r="J100" s="9"/>
    </row>
    <row r="101" spans="1:10" ht="99.75" customHeight="1" hidden="1">
      <c r="A101" s="20"/>
      <c r="B101" s="19" t="s">
        <v>105</v>
      </c>
      <c r="C101" s="32" t="s">
        <v>215</v>
      </c>
      <c r="D101" s="41">
        <v>0</v>
      </c>
      <c r="E101" s="41">
        <v>17060</v>
      </c>
      <c r="F101" s="5"/>
      <c r="G101" s="43"/>
      <c r="H101" s="49" t="e">
        <f t="shared" si="1"/>
        <v>#DIV/0!</v>
      </c>
      <c r="I101" s="43" t="e">
        <v>#DIV/0!</v>
      </c>
      <c r="J101" s="9"/>
    </row>
    <row r="102" spans="1:10" ht="83.25" customHeight="1" hidden="1">
      <c r="A102" s="20"/>
      <c r="B102" s="19" t="s">
        <v>90</v>
      </c>
      <c r="C102" s="32" t="s">
        <v>216</v>
      </c>
      <c r="D102" s="41">
        <v>0</v>
      </c>
      <c r="E102" s="41">
        <v>124052.685</v>
      </c>
      <c r="F102" s="5"/>
      <c r="G102" s="43"/>
      <c r="H102" s="49" t="e">
        <f t="shared" si="1"/>
        <v>#DIV/0!</v>
      </c>
      <c r="I102" s="43" t="e">
        <v>#DIV/0!</v>
      </c>
      <c r="J102" s="9"/>
    </row>
    <row r="103" spans="1:10" ht="78" customHeight="1" hidden="1">
      <c r="A103" s="20"/>
      <c r="B103" s="19" t="s">
        <v>91</v>
      </c>
      <c r="C103" s="32" t="s">
        <v>217</v>
      </c>
      <c r="D103" s="41">
        <v>2600390.208</v>
      </c>
      <c r="E103" s="41">
        <v>32.5</v>
      </c>
      <c r="F103" s="5"/>
      <c r="G103" s="43"/>
      <c r="H103" s="49" t="e">
        <f t="shared" si="1"/>
        <v>#DIV/0!</v>
      </c>
      <c r="I103" s="43">
        <v>0</v>
      </c>
      <c r="J103" s="9"/>
    </row>
    <row r="104" spans="1:10" ht="47.25" customHeight="1" hidden="1">
      <c r="A104" s="20"/>
      <c r="B104" s="19" t="s">
        <v>113</v>
      </c>
      <c r="C104" s="32" t="s">
        <v>218</v>
      </c>
      <c r="D104" s="41">
        <v>952.2536</v>
      </c>
      <c r="E104" s="41">
        <v>952253.6</v>
      </c>
      <c r="F104" s="5"/>
      <c r="G104" s="43"/>
      <c r="H104" s="49" t="e">
        <f t="shared" si="1"/>
        <v>#DIV/0!</v>
      </c>
      <c r="I104" s="43">
        <v>0</v>
      </c>
      <c r="J104" s="9"/>
    </row>
    <row r="105" spans="1:10" ht="65.25" customHeight="1" hidden="1">
      <c r="A105" s="20"/>
      <c r="B105" s="19" t="s">
        <v>92</v>
      </c>
      <c r="C105" s="32" t="s">
        <v>219</v>
      </c>
      <c r="D105" s="41">
        <v>9.6084</v>
      </c>
      <c r="E105" s="41">
        <v>9608.4</v>
      </c>
      <c r="F105" s="5"/>
      <c r="G105" s="43"/>
      <c r="H105" s="49" t="e">
        <f t="shared" si="1"/>
        <v>#DIV/0!</v>
      </c>
      <c r="I105" s="43">
        <v>0</v>
      </c>
      <c r="J105" s="9"/>
    </row>
    <row r="106" spans="1:10" ht="99" customHeight="1" hidden="1">
      <c r="A106" s="20"/>
      <c r="B106" s="19" t="s">
        <v>93</v>
      </c>
      <c r="C106" s="32" t="s">
        <v>220</v>
      </c>
      <c r="D106" s="41">
        <v>6.9593</v>
      </c>
      <c r="E106" s="41">
        <v>6959.3</v>
      </c>
      <c r="F106" s="5"/>
      <c r="G106" s="43"/>
      <c r="H106" s="49" t="e">
        <f t="shared" si="1"/>
        <v>#DIV/0!</v>
      </c>
      <c r="I106" s="43">
        <v>0</v>
      </c>
      <c r="J106" s="9"/>
    </row>
    <row r="107" spans="1:10" ht="78" customHeight="1" hidden="1">
      <c r="A107" s="20"/>
      <c r="B107" s="19" t="s">
        <v>94</v>
      </c>
      <c r="C107" s="32" t="s">
        <v>221</v>
      </c>
      <c r="D107" s="41">
        <v>0.193</v>
      </c>
      <c r="E107" s="41">
        <v>193</v>
      </c>
      <c r="F107" s="5"/>
      <c r="G107" s="43"/>
      <c r="H107" s="49" t="e">
        <f t="shared" si="1"/>
        <v>#DIV/0!</v>
      </c>
      <c r="I107" s="43">
        <v>0</v>
      </c>
      <c r="J107" s="9"/>
    </row>
    <row r="108" spans="1:10" ht="47.25" customHeight="1" hidden="1">
      <c r="A108" s="20"/>
      <c r="B108" s="19" t="s">
        <v>95</v>
      </c>
      <c r="C108" s="32" t="s">
        <v>222</v>
      </c>
      <c r="D108" s="41">
        <v>560.1037</v>
      </c>
      <c r="E108" s="41">
        <v>560103.7</v>
      </c>
      <c r="F108" s="5"/>
      <c r="G108" s="43"/>
      <c r="H108" s="49" t="e">
        <f t="shared" si="1"/>
        <v>#DIV/0!</v>
      </c>
      <c r="I108" s="43">
        <v>0</v>
      </c>
      <c r="J108" s="9"/>
    </row>
    <row r="109" spans="1:10" ht="115.5" customHeight="1" hidden="1">
      <c r="A109" s="20"/>
      <c r="B109" s="19" t="s">
        <v>96</v>
      </c>
      <c r="C109" s="32" t="s">
        <v>223</v>
      </c>
      <c r="D109" s="41">
        <v>391.039</v>
      </c>
      <c r="E109" s="41">
        <v>391039</v>
      </c>
      <c r="F109" s="5"/>
      <c r="G109" s="43"/>
      <c r="H109" s="49" t="e">
        <f t="shared" si="1"/>
        <v>#DIV/0!</v>
      </c>
      <c r="I109" s="43">
        <v>0</v>
      </c>
      <c r="J109" s="9"/>
    </row>
    <row r="110" spans="1:10" ht="32.25" customHeight="1" hidden="1">
      <c r="A110" s="20"/>
      <c r="B110" s="19" t="s">
        <v>139</v>
      </c>
      <c r="C110" s="32" t="s">
        <v>224</v>
      </c>
      <c r="D110" s="41">
        <v>18.1436</v>
      </c>
      <c r="E110" s="41">
        <v>18143.6</v>
      </c>
      <c r="F110" s="5"/>
      <c r="G110" s="43"/>
      <c r="H110" s="49" t="e">
        <f t="shared" si="1"/>
        <v>#DIV/0!</v>
      </c>
      <c r="I110" s="43">
        <v>0</v>
      </c>
      <c r="J110" s="9"/>
    </row>
    <row r="111" spans="1:10" ht="97.5" customHeight="1" hidden="1">
      <c r="A111" s="20"/>
      <c r="B111" s="19" t="s">
        <v>140</v>
      </c>
      <c r="C111" s="32" t="s">
        <v>225</v>
      </c>
      <c r="D111" s="41">
        <v>3.9352</v>
      </c>
      <c r="E111" s="41">
        <v>3935.2</v>
      </c>
      <c r="F111" s="5"/>
      <c r="G111" s="43"/>
      <c r="H111" s="49" t="e">
        <f t="shared" si="1"/>
        <v>#DIV/0!</v>
      </c>
      <c r="I111" s="43">
        <v>0</v>
      </c>
      <c r="J111" s="9"/>
    </row>
    <row r="112" spans="1:10" ht="96" customHeight="1" hidden="1">
      <c r="A112" s="20"/>
      <c r="B112" s="19" t="s">
        <v>141</v>
      </c>
      <c r="C112" s="32" t="s">
        <v>226</v>
      </c>
      <c r="D112" s="41">
        <v>33.252</v>
      </c>
      <c r="E112" s="41">
        <v>33252</v>
      </c>
      <c r="F112" s="5"/>
      <c r="G112" s="43"/>
      <c r="H112" s="49" t="e">
        <f t="shared" si="1"/>
        <v>#DIV/0!</v>
      </c>
      <c r="I112" s="43">
        <v>0</v>
      </c>
      <c r="J112" s="9"/>
    </row>
    <row r="113" spans="1:10" ht="147" customHeight="1" hidden="1">
      <c r="A113" s="20"/>
      <c r="B113" s="19" t="s">
        <v>149</v>
      </c>
      <c r="C113" s="32" t="s">
        <v>227</v>
      </c>
      <c r="D113" s="41">
        <v>198.6093</v>
      </c>
      <c r="E113" s="41">
        <v>198609.3</v>
      </c>
      <c r="F113" s="5"/>
      <c r="G113" s="43"/>
      <c r="H113" s="49" t="e">
        <f t="shared" si="1"/>
        <v>#DIV/0!</v>
      </c>
      <c r="I113" s="43">
        <v>0</v>
      </c>
      <c r="J113" s="9"/>
    </row>
    <row r="114" spans="1:10" ht="48" customHeight="1" hidden="1">
      <c r="A114" s="20"/>
      <c r="B114" s="19" t="s">
        <v>97</v>
      </c>
      <c r="C114" s="32" t="s">
        <v>228</v>
      </c>
      <c r="D114" s="41">
        <v>400.9003</v>
      </c>
      <c r="E114" s="41">
        <v>400900.3</v>
      </c>
      <c r="F114" s="5"/>
      <c r="G114" s="43"/>
      <c r="H114" s="49" t="e">
        <f t="shared" si="1"/>
        <v>#DIV/0!</v>
      </c>
      <c r="I114" s="43">
        <v>0</v>
      </c>
      <c r="J114" s="9"/>
    </row>
    <row r="115" spans="1:10" ht="32.25" customHeight="1" hidden="1">
      <c r="A115" s="20"/>
      <c r="B115" s="19" t="s">
        <v>66</v>
      </c>
      <c r="C115" s="32" t="s">
        <v>229</v>
      </c>
      <c r="D115" s="41">
        <v>121.40660000000001</v>
      </c>
      <c r="E115" s="41">
        <v>121406.6</v>
      </c>
      <c r="F115" s="5"/>
      <c r="G115" s="43"/>
      <c r="H115" s="49" t="e">
        <f t="shared" si="1"/>
        <v>#DIV/0!</v>
      </c>
      <c r="I115" s="43">
        <v>0</v>
      </c>
      <c r="J115" s="9"/>
    </row>
    <row r="116" spans="1:10" ht="19.5" customHeight="1">
      <c r="A116" s="20"/>
      <c r="B116" s="21" t="s">
        <v>70</v>
      </c>
      <c r="C116" s="44" t="s">
        <v>43</v>
      </c>
      <c r="D116" s="43">
        <v>2600390.208</v>
      </c>
      <c r="E116" s="43">
        <v>3735686.681</v>
      </c>
      <c r="F116" s="34">
        <v>3735695</v>
      </c>
      <c r="G116" s="43">
        <v>1378993.2</v>
      </c>
      <c r="H116" s="49">
        <f t="shared" si="1"/>
        <v>36.913966477456</v>
      </c>
      <c r="I116" s="43">
        <v>53.03024122139749</v>
      </c>
      <c r="J116" s="7"/>
    </row>
    <row r="117" spans="1:10" ht="63" customHeight="1" hidden="1">
      <c r="A117" s="20"/>
      <c r="B117" s="19" t="s">
        <v>148</v>
      </c>
      <c r="C117" s="18" t="s">
        <v>230</v>
      </c>
      <c r="D117" s="41">
        <v>0.0341</v>
      </c>
      <c r="E117" s="41">
        <v>34.1</v>
      </c>
      <c r="F117" s="5"/>
      <c r="G117" s="43"/>
      <c r="H117" s="49" t="e">
        <f t="shared" si="1"/>
        <v>#DIV/0!</v>
      </c>
      <c r="I117" s="43">
        <v>0</v>
      </c>
      <c r="J117" s="9"/>
    </row>
    <row r="118" spans="1:10" ht="64.5" customHeight="1" hidden="1">
      <c r="A118" s="20"/>
      <c r="B118" s="19" t="s">
        <v>71</v>
      </c>
      <c r="C118" s="32" t="s">
        <v>231</v>
      </c>
      <c r="D118" s="41">
        <v>15.691381</v>
      </c>
      <c r="E118" s="41">
        <v>15691.381</v>
      </c>
      <c r="F118" s="5"/>
      <c r="G118" s="41"/>
      <c r="H118" s="49" t="e">
        <f t="shared" si="1"/>
        <v>#DIV/0!</v>
      </c>
      <c r="I118" s="41">
        <v>0</v>
      </c>
      <c r="J118" s="9"/>
    </row>
    <row r="119" spans="1:10" ht="64.5" customHeight="1" hidden="1">
      <c r="A119" s="20"/>
      <c r="B119" s="19" t="s">
        <v>72</v>
      </c>
      <c r="C119" s="32" t="s">
        <v>232</v>
      </c>
      <c r="D119" s="41">
        <v>5.8617</v>
      </c>
      <c r="E119" s="41">
        <v>5861.7</v>
      </c>
      <c r="F119" s="5"/>
      <c r="G119" s="41"/>
      <c r="H119" s="49" t="e">
        <f t="shared" si="1"/>
        <v>#DIV/0!</v>
      </c>
      <c r="I119" s="41">
        <v>0</v>
      </c>
      <c r="J119" s="9"/>
    </row>
    <row r="120" spans="1:10" ht="125.25" customHeight="1" hidden="1">
      <c r="A120" s="20"/>
      <c r="B120" s="19" t="s">
        <v>146</v>
      </c>
      <c r="C120" s="32" t="s">
        <v>233</v>
      </c>
      <c r="D120" s="41">
        <v>228.51160000000002</v>
      </c>
      <c r="E120" s="41">
        <v>228511.6</v>
      </c>
      <c r="F120" s="5"/>
      <c r="G120" s="41"/>
      <c r="H120" s="49" t="e">
        <f t="shared" si="1"/>
        <v>#DIV/0!</v>
      </c>
      <c r="I120" s="41">
        <v>0</v>
      </c>
      <c r="J120" s="9"/>
    </row>
    <row r="121" spans="1:10" ht="79.5" customHeight="1" hidden="1">
      <c r="A121" s="20"/>
      <c r="B121" s="19"/>
      <c r="C121" s="32" t="s">
        <v>264</v>
      </c>
      <c r="D121" s="41">
        <v>132.5879</v>
      </c>
      <c r="E121" s="41">
        <v>132587.9</v>
      </c>
      <c r="F121" s="5"/>
      <c r="G121" s="41"/>
      <c r="H121" s="49" t="e">
        <f t="shared" si="1"/>
        <v>#DIV/0!</v>
      </c>
      <c r="I121" s="41">
        <v>0</v>
      </c>
      <c r="J121" s="9"/>
    </row>
    <row r="122" spans="1:10" ht="64.5" customHeight="1" hidden="1">
      <c r="A122" s="20"/>
      <c r="B122" s="19" t="s">
        <v>98</v>
      </c>
      <c r="C122" s="32" t="s">
        <v>234</v>
      </c>
      <c r="D122" s="41">
        <v>84.0841</v>
      </c>
      <c r="E122" s="41">
        <v>84084.1</v>
      </c>
      <c r="F122" s="5"/>
      <c r="G122" s="41"/>
      <c r="H122" s="49" t="e">
        <f t="shared" si="1"/>
        <v>#DIV/0!</v>
      </c>
      <c r="I122" s="41">
        <v>0</v>
      </c>
      <c r="J122" s="9"/>
    </row>
    <row r="123" spans="1:10" ht="132.75" customHeight="1" hidden="1">
      <c r="A123" s="20"/>
      <c r="B123" s="19" t="s">
        <v>126</v>
      </c>
      <c r="C123" s="32" t="s">
        <v>235</v>
      </c>
      <c r="D123" s="41">
        <v>252.9701</v>
      </c>
      <c r="E123" s="41">
        <v>252970.1</v>
      </c>
      <c r="F123" s="5"/>
      <c r="G123" s="41"/>
      <c r="H123" s="49" t="e">
        <f t="shared" si="1"/>
        <v>#DIV/0!</v>
      </c>
      <c r="I123" s="41">
        <v>0</v>
      </c>
      <c r="J123" s="9"/>
    </row>
    <row r="124" spans="1:10" ht="96" customHeight="1" hidden="1">
      <c r="A124" s="20"/>
      <c r="B124" s="19" t="s">
        <v>127</v>
      </c>
      <c r="C124" s="32" t="s">
        <v>236</v>
      </c>
      <c r="D124" s="41">
        <v>43.8084</v>
      </c>
      <c r="E124" s="41">
        <v>43808.4</v>
      </c>
      <c r="F124" s="5"/>
      <c r="G124" s="41"/>
      <c r="H124" s="49" t="e">
        <f t="shared" si="1"/>
        <v>#DIV/0!</v>
      </c>
      <c r="I124" s="41">
        <v>0</v>
      </c>
      <c r="J124" s="9"/>
    </row>
    <row r="125" spans="1:10" ht="63.75" customHeight="1" hidden="1">
      <c r="A125" s="20"/>
      <c r="B125" s="19" t="s">
        <v>128</v>
      </c>
      <c r="C125" s="32" t="s">
        <v>237</v>
      </c>
      <c r="D125" s="41">
        <v>92.41539999999999</v>
      </c>
      <c r="E125" s="41">
        <v>92415.4</v>
      </c>
      <c r="F125" s="5"/>
      <c r="G125" s="41"/>
      <c r="H125" s="49" t="e">
        <f t="shared" si="1"/>
        <v>#DIV/0!</v>
      </c>
      <c r="I125" s="41">
        <v>0</v>
      </c>
      <c r="J125" s="9"/>
    </row>
    <row r="126" spans="1:10" ht="82.5" customHeight="1" hidden="1">
      <c r="A126" s="20"/>
      <c r="B126" s="19" t="s">
        <v>129</v>
      </c>
      <c r="C126" s="32" t="s">
        <v>238</v>
      </c>
      <c r="D126" s="41">
        <v>15.1216</v>
      </c>
      <c r="E126" s="41">
        <v>15121.6</v>
      </c>
      <c r="F126" s="5"/>
      <c r="G126" s="41"/>
      <c r="H126" s="49" t="e">
        <f t="shared" si="1"/>
        <v>#DIV/0!</v>
      </c>
      <c r="I126" s="41">
        <v>0</v>
      </c>
      <c r="J126" s="9"/>
    </row>
    <row r="127" spans="1:10" ht="240.75" customHeight="1" hidden="1">
      <c r="A127" s="20"/>
      <c r="B127" s="19" t="s">
        <v>130</v>
      </c>
      <c r="C127" s="32" t="s">
        <v>239</v>
      </c>
      <c r="D127" s="41">
        <v>4.4232</v>
      </c>
      <c r="E127" s="41">
        <v>4423.2</v>
      </c>
      <c r="F127" s="5"/>
      <c r="G127" s="41"/>
      <c r="H127" s="49" t="e">
        <f t="shared" si="1"/>
        <v>#DIV/0!</v>
      </c>
      <c r="I127" s="41">
        <v>0</v>
      </c>
      <c r="J127" s="9"/>
    </row>
    <row r="128" spans="1:10" ht="48.75" customHeight="1" hidden="1">
      <c r="A128" s="20"/>
      <c r="B128" s="19" t="s">
        <v>131</v>
      </c>
      <c r="C128" s="32" t="s">
        <v>240</v>
      </c>
      <c r="D128" s="41">
        <v>24.070400000000003</v>
      </c>
      <c r="E128" s="41">
        <v>24070.4</v>
      </c>
      <c r="F128" s="5"/>
      <c r="G128" s="41"/>
      <c r="H128" s="49" t="e">
        <f t="shared" si="1"/>
        <v>#DIV/0!</v>
      </c>
      <c r="I128" s="41">
        <v>0</v>
      </c>
      <c r="J128" s="9"/>
    </row>
    <row r="129" spans="1:10" ht="81.75" customHeight="1" hidden="1">
      <c r="A129" s="20"/>
      <c r="B129" s="19" t="s">
        <v>132</v>
      </c>
      <c r="C129" s="32" t="s">
        <v>241</v>
      </c>
      <c r="D129" s="41">
        <v>27.7007</v>
      </c>
      <c r="E129" s="41">
        <v>27700.7</v>
      </c>
      <c r="F129" s="5"/>
      <c r="G129" s="41"/>
      <c r="H129" s="49" t="e">
        <f t="shared" si="1"/>
        <v>#DIV/0!</v>
      </c>
      <c r="I129" s="41">
        <v>0</v>
      </c>
      <c r="J129" s="9"/>
    </row>
    <row r="130" spans="1:10" ht="93.75" customHeight="1" hidden="1">
      <c r="A130" s="20"/>
      <c r="B130" s="19"/>
      <c r="C130" s="32" t="s">
        <v>259</v>
      </c>
      <c r="D130" s="41">
        <v>28.875799999999998</v>
      </c>
      <c r="E130" s="41">
        <v>28875.8</v>
      </c>
      <c r="F130" s="5"/>
      <c r="G130" s="41"/>
      <c r="H130" s="49" t="e">
        <f t="shared" si="1"/>
        <v>#DIV/0!</v>
      </c>
      <c r="I130" s="41">
        <v>0</v>
      </c>
      <c r="J130" s="9"/>
    </row>
    <row r="131" spans="1:10" ht="82.5" customHeight="1" hidden="1">
      <c r="A131" s="20"/>
      <c r="B131" s="19" t="s">
        <v>135</v>
      </c>
      <c r="C131" s="32" t="s">
        <v>242</v>
      </c>
      <c r="D131" s="41">
        <v>1954.2365</v>
      </c>
      <c r="E131" s="41">
        <v>1954236.5</v>
      </c>
      <c r="F131" s="5"/>
      <c r="G131" s="41"/>
      <c r="H131" s="49" t="e">
        <f t="shared" si="1"/>
        <v>#DIV/0!</v>
      </c>
      <c r="I131" s="41">
        <v>0</v>
      </c>
      <c r="J131" s="9"/>
    </row>
    <row r="132" spans="1:10" ht="94.5" customHeight="1" hidden="1">
      <c r="A132" s="20"/>
      <c r="B132" s="19"/>
      <c r="C132" s="32" t="s">
        <v>260</v>
      </c>
      <c r="D132" s="41">
        <v>60</v>
      </c>
      <c r="E132" s="41">
        <v>60000</v>
      </c>
      <c r="F132" s="5"/>
      <c r="G132" s="41"/>
      <c r="H132" s="49" t="e">
        <f t="shared" si="1"/>
        <v>#DIV/0!</v>
      </c>
      <c r="I132" s="41">
        <v>0</v>
      </c>
      <c r="J132" s="9"/>
    </row>
    <row r="133" spans="1:10" ht="97.5" customHeight="1" hidden="1">
      <c r="A133" s="20"/>
      <c r="B133" s="19" t="s">
        <v>145</v>
      </c>
      <c r="C133" s="32" t="s">
        <v>243</v>
      </c>
      <c r="D133" s="41">
        <v>54.72</v>
      </c>
      <c r="E133" s="41">
        <v>54720</v>
      </c>
      <c r="F133" s="5"/>
      <c r="G133" s="41"/>
      <c r="H133" s="49" t="e">
        <f aca="true" t="shared" si="2" ref="H133:H146">G133/F133*100</f>
        <v>#DIV/0!</v>
      </c>
      <c r="I133" s="41">
        <v>0</v>
      </c>
      <c r="J133" s="9"/>
    </row>
    <row r="134" spans="1:10" ht="80.25" customHeight="1" hidden="1">
      <c r="A134" s="20"/>
      <c r="B134" s="19"/>
      <c r="C134" s="32" t="s">
        <v>251</v>
      </c>
      <c r="D134" s="41">
        <v>84.393</v>
      </c>
      <c r="E134" s="41">
        <v>84393</v>
      </c>
      <c r="F134" s="5"/>
      <c r="G134" s="41"/>
      <c r="H134" s="49" t="e">
        <f t="shared" si="2"/>
        <v>#DIV/0!</v>
      </c>
      <c r="I134" s="41">
        <v>0</v>
      </c>
      <c r="J134" s="9"/>
    </row>
    <row r="135" spans="1:10" ht="47.25" customHeight="1" hidden="1">
      <c r="A135" s="20"/>
      <c r="B135" s="19"/>
      <c r="C135" s="32" t="s">
        <v>258</v>
      </c>
      <c r="D135" s="41">
        <v>5.6</v>
      </c>
      <c r="E135" s="41">
        <v>5600</v>
      </c>
      <c r="F135" s="5"/>
      <c r="G135" s="41"/>
      <c r="H135" s="49" t="e">
        <f t="shared" si="2"/>
        <v>#DIV/0!</v>
      </c>
      <c r="I135" s="41">
        <v>0</v>
      </c>
      <c r="J135" s="9"/>
    </row>
    <row r="136" spans="1:10" ht="98.25" customHeight="1" hidden="1">
      <c r="A136" s="20"/>
      <c r="B136" s="19" t="s">
        <v>133</v>
      </c>
      <c r="C136" s="32" t="s">
        <v>244</v>
      </c>
      <c r="D136" s="41">
        <v>3.6894</v>
      </c>
      <c r="E136" s="41">
        <v>3689.4</v>
      </c>
      <c r="F136" s="5"/>
      <c r="G136" s="41"/>
      <c r="H136" s="49" t="e">
        <f t="shared" si="2"/>
        <v>#DIV/0!</v>
      </c>
      <c r="I136" s="41">
        <v>0</v>
      </c>
      <c r="J136" s="9"/>
    </row>
    <row r="137" spans="1:10" ht="64.5" customHeight="1" hidden="1">
      <c r="A137" s="20"/>
      <c r="B137" s="19"/>
      <c r="C137" s="32" t="s">
        <v>261</v>
      </c>
      <c r="D137" s="41">
        <v>14.5443</v>
      </c>
      <c r="E137" s="41">
        <v>14544.3</v>
      </c>
      <c r="F137" s="5"/>
      <c r="G137" s="41"/>
      <c r="H137" s="49" t="e">
        <f t="shared" si="2"/>
        <v>#DIV/0!</v>
      </c>
      <c r="I137" s="41">
        <v>0</v>
      </c>
      <c r="J137" s="9"/>
    </row>
    <row r="138" spans="1:10" ht="95.25" customHeight="1" hidden="1">
      <c r="A138" s="20"/>
      <c r="B138" s="19"/>
      <c r="C138" s="32" t="s">
        <v>265</v>
      </c>
      <c r="D138" s="41">
        <v>50</v>
      </c>
      <c r="E138" s="41">
        <v>50000</v>
      </c>
      <c r="F138" s="5"/>
      <c r="G138" s="41"/>
      <c r="H138" s="49" t="e">
        <f t="shared" si="2"/>
        <v>#DIV/0!</v>
      </c>
      <c r="I138" s="41">
        <v>0</v>
      </c>
      <c r="J138" s="9"/>
    </row>
    <row r="139" spans="1:10" ht="79.5" customHeight="1" hidden="1">
      <c r="A139" s="20"/>
      <c r="B139" s="19"/>
      <c r="C139" s="32" t="s">
        <v>252</v>
      </c>
      <c r="D139" s="41">
        <v>39.216</v>
      </c>
      <c r="E139" s="41">
        <v>39216</v>
      </c>
      <c r="F139" s="5"/>
      <c r="G139" s="41"/>
      <c r="H139" s="49" t="e">
        <f t="shared" si="2"/>
        <v>#DIV/0!</v>
      </c>
      <c r="I139" s="41">
        <v>0</v>
      </c>
      <c r="J139" s="9"/>
    </row>
    <row r="140" spans="1:10" ht="64.5" customHeight="1" hidden="1">
      <c r="A140" s="20"/>
      <c r="B140" s="19"/>
      <c r="C140" s="32" t="s">
        <v>262</v>
      </c>
      <c r="D140" s="41">
        <v>1</v>
      </c>
      <c r="E140" s="41">
        <v>1000</v>
      </c>
      <c r="F140" s="5"/>
      <c r="G140" s="41"/>
      <c r="H140" s="49" t="e">
        <f t="shared" si="2"/>
        <v>#DIV/0!</v>
      </c>
      <c r="I140" s="41">
        <v>0</v>
      </c>
      <c r="J140" s="9"/>
    </row>
    <row r="141" spans="1:10" ht="31.5" customHeight="1" hidden="1">
      <c r="A141" s="20"/>
      <c r="B141" s="19"/>
      <c r="C141" s="32" t="s">
        <v>253</v>
      </c>
      <c r="D141" s="41">
        <v>110</v>
      </c>
      <c r="E141" s="41">
        <v>110000</v>
      </c>
      <c r="F141" s="5"/>
      <c r="G141" s="41"/>
      <c r="H141" s="49" t="e">
        <f t="shared" si="2"/>
        <v>#DIV/0!</v>
      </c>
      <c r="I141" s="41">
        <v>0</v>
      </c>
      <c r="J141" s="9"/>
    </row>
    <row r="142" spans="1:10" s="36" customFormat="1" ht="31.5" customHeight="1">
      <c r="A142" s="35"/>
      <c r="B142" s="27"/>
      <c r="C142" s="39" t="s">
        <v>254</v>
      </c>
      <c r="D142" s="42"/>
      <c r="E142" s="42">
        <v>347688.7</v>
      </c>
      <c r="F142" s="30">
        <v>347689.1</v>
      </c>
      <c r="G142" s="41"/>
      <c r="H142" s="49"/>
      <c r="I142" s="41"/>
      <c r="J142" s="31"/>
    </row>
    <row r="143" spans="1:10" s="38" customFormat="1" ht="159" customHeight="1" hidden="1">
      <c r="A143" s="37"/>
      <c r="B143" s="25"/>
      <c r="C143" s="32" t="s">
        <v>256</v>
      </c>
      <c r="D143" s="42"/>
      <c r="E143" s="42">
        <v>347688.7</v>
      </c>
      <c r="F143" s="30"/>
      <c r="G143" s="42"/>
      <c r="H143" s="49"/>
      <c r="I143" s="42" t="e">
        <v>#DIV/0!</v>
      </c>
      <c r="J143" s="33"/>
    </row>
    <row r="144" spans="1:10" s="36" customFormat="1" ht="31.5" customHeight="1">
      <c r="A144" s="35"/>
      <c r="B144" s="27"/>
      <c r="C144" s="39" t="s">
        <v>255</v>
      </c>
      <c r="D144" s="42"/>
      <c r="E144" s="42">
        <v>2000</v>
      </c>
      <c r="F144" s="30">
        <v>2000</v>
      </c>
      <c r="G144" s="42"/>
      <c r="H144" s="49"/>
      <c r="I144" s="42"/>
      <c r="J144" s="31"/>
    </row>
    <row r="145" spans="1:10" s="38" customFormat="1" ht="63.75" customHeight="1" hidden="1">
      <c r="A145" s="37"/>
      <c r="B145" s="25"/>
      <c r="C145" s="32" t="s">
        <v>257</v>
      </c>
      <c r="D145" s="41">
        <v>2</v>
      </c>
      <c r="E145" s="41">
        <v>2000</v>
      </c>
      <c r="F145" s="5"/>
      <c r="G145" s="42"/>
      <c r="H145" s="49" t="e">
        <f t="shared" si="2"/>
        <v>#DIV/0!</v>
      </c>
      <c r="I145" s="42">
        <v>0</v>
      </c>
      <c r="J145" s="33"/>
    </row>
    <row r="146" spans="1:12" ht="19.5" customHeight="1">
      <c r="A146" s="20"/>
      <c r="B146" s="51" t="s">
        <v>44</v>
      </c>
      <c r="C146" s="51"/>
      <c r="D146" s="40">
        <v>71157216.438</v>
      </c>
      <c r="E146" s="40">
        <v>74503475.484</v>
      </c>
      <c r="F146" s="28">
        <v>72904159</v>
      </c>
      <c r="G146" s="40">
        <v>75089488.003</v>
      </c>
      <c r="H146" s="48">
        <f t="shared" si="2"/>
        <v>102.99753681130868</v>
      </c>
      <c r="I146" s="40">
        <v>105.52617395935695</v>
      </c>
      <c r="J146" s="7"/>
      <c r="K146" s="22" t="s">
        <v>147</v>
      </c>
      <c r="L146" s="23"/>
    </row>
    <row r="147" spans="7:9" ht="15">
      <c r="G147" s="45"/>
      <c r="H147" s="47"/>
      <c r="I147" s="47"/>
    </row>
  </sheetData>
  <mergeCells count="2">
    <mergeCell ref="B146:C146"/>
    <mergeCell ref="B1:J1"/>
  </mergeCells>
  <printOptions horizontalCentered="1"/>
  <pageMargins left="0.7874015748031497" right="0.1968503937007874" top="0.6692913385826772" bottom="0.3937007874015748" header="0.3937007874015748" footer="0.31496062992125984"/>
  <pageSetup fitToHeight="0" fitToWidth="1" horizontalDpi="600" verticalDpi="600" orientation="landscape" paperSize="9" scale="87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Ерошин Александр Анатольевич</cp:lastModifiedBy>
  <cp:lastPrinted>2019-11-13T08:19:00Z</cp:lastPrinted>
  <dcterms:created xsi:type="dcterms:W3CDTF">2010-10-13T08:18:32Z</dcterms:created>
  <dcterms:modified xsi:type="dcterms:W3CDTF">2019-11-13T08:19:30Z</dcterms:modified>
  <cp:category/>
  <cp:version/>
  <cp:contentType/>
  <cp:contentStatus/>
</cp:coreProperties>
</file>