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10020" activeTab="1"/>
  </bookViews>
  <sheets>
    <sheet name="Лист1" sheetId="1" r:id="rId1"/>
    <sheet name="исп бюдж (БР ГРБС)_1" sheetId="2" r:id="rId2"/>
  </sheets>
  <definedNames/>
  <calcPr fullCalcOnLoad="1"/>
</workbook>
</file>

<file path=xl/sharedStrings.xml><?xml version="1.0" encoding="utf-8"?>
<sst xmlns="http://schemas.openxmlformats.org/spreadsheetml/2006/main" count="349" uniqueCount="55">
  <si>
    <t>Исполнено (тыс. руб.)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</si>
  <si>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</si>
  <si>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</si>
  <si>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</si>
  <si>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</si>
  <si>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</si>
  <si>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</si>
  <si>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</si>
  <si>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</si>
  <si>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</si>
  <si>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</si>
  <si>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</si>
  <si>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</si>
  <si>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</si>
  <si>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</si>
  <si>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</si>
  <si>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</si>
  <si>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Рыбинский муниципальный район</t>
  </si>
  <si>
    <t>Итого</t>
  </si>
  <si>
    <t>1. Субсидия на поддержку и развитие казначейской системы исполнения областного и местных бюджетов</t>
  </si>
  <si>
    <t>Исполнение</t>
  </si>
  <si>
    <t>ИТОГО</t>
  </si>
  <si>
    <t>городской округ г. Рыбинск</t>
  </si>
  <si>
    <t>2. Субсидия на издание районных газет</t>
  </si>
  <si>
    <t>городской округ г. Переславль-Залесский</t>
  </si>
  <si>
    <t>3. 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</si>
  <si>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городской округ г. Ярославль</t>
  </si>
  <si>
    <t>4. Субсидия на финансирование природоохранных мероприятий</t>
  </si>
  <si>
    <t>5. Субсидия на долевое участие в оплате коммунальных услуг учреждений бюджетной сферы муниципальных образований Ярославской области</t>
  </si>
  <si>
    <t xml:space="preserve">Наименование муниципального образования </t>
  </si>
  <si>
    <t>8. Субсидия  на содержание жилищного фонда по региональным стандартам оплаты жилого помещения и коммунальных услуг</t>
  </si>
  <si>
    <t xml:space="preserve">9. Субсидия на осуществление бюджетных инвестиций в объекты капитального строительства </t>
  </si>
  <si>
    <t xml:space="preserve"> 10. Субсидия на поддержку массового спорта</t>
  </si>
  <si>
    <t>11. Субсидия на финансирование дорожного хозяйства</t>
  </si>
  <si>
    <t>12. Субсидия на финансирование театрально-зрелищных учреждений</t>
  </si>
  <si>
    <t>13. Субсидия на реализацию территориальной программы государственных гарантий</t>
  </si>
  <si>
    <t>16. Субсидия на возмещение разницы в стоимости жидкого топлива</t>
  </si>
  <si>
    <t>17. Субсидия на развитие первичной медико-санитарной помощи</t>
  </si>
  <si>
    <t>7. Субсидия на организацию транспортного обслуживания населения автомобильным транспортом во внутримуниципальном сообщении</t>
  </si>
  <si>
    <t>19. Субсидия на обеспечение мероприятий по капитальному ремонту многоквартирных домов за счет средств областного бюджета</t>
  </si>
  <si>
    <t xml:space="preserve">                                                        Приложение 5</t>
  </si>
  <si>
    <t xml:space="preserve">за 2008 год </t>
  </si>
  <si>
    <t xml:space="preserve">25. Субсидия на премирование победителей конкурсов в сфере жилищно-коммунального хозяйства </t>
  </si>
  <si>
    <t>26. Субсидия на премирование победителей областного соревнования в агропромышленном комплексе</t>
  </si>
  <si>
    <t xml:space="preserve">                                                        к Закону Ярославской области</t>
  </si>
  <si>
    <t>21. Субсидия на финансирование объектов капитального строительства муниципальной собственности в рамках целевой программы Министерства сельского хозяйства Российской Федерации "Развитие льняного комплекса России на 2008-2010 годы"</t>
  </si>
  <si>
    <t>6. Субсидия на обеспечение мер социальной поддержки педагогических работников, проживающих и работающих                                                   в сельской местности и рабочих поселках Ярославской области,                                по оплате жилищно-коммунальных услуг</t>
  </si>
  <si>
    <t xml:space="preserve">18. Субсидия на обеспечение мероприятий по переселению граждан                                из аварийного жилищного фонда за счет средств областного бюджета
</t>
  </si>
  <si>
    <t>20. Субсидия на подготовку к зиме объектов коммунального назначения и инженерной инфраструктуры объектов                                                   социальной сферы</t>
  </si>
  <si>
    <t>22. Субсидия на обеспечение автомобильными дорогами                                                    новых микрорайонов</t>
  </si>
  <si>
    <t>23. Субсидия на поощрение победителей конкурсов                                             по отрасли "Образование"</t>
  </si>
  <si>
    <t>24. Субсидия на финансирование муниципальных учреждений культуры на реализацию проектов по результатам конкурса                                                                на соискание грантов Губернатора Ярославской области</t>
  </si>
  <si>
    <t>субсидий бюджетам муниципальных районов                                            (городских округов) Ярославской области                                                на выполнение полномочий  органов                                                 местного самоуправления                                                                               по вопросам местного значения</t>
  </si>
  <si>
    <t>15. Субсидия на организацию проезда отдельных категорий граждан, оказание мер социальной поддержки которым относится к ведению Российской Федерации и Ярославской области, по решению                                                                органов местного самоуправления</t>
  </si>
  <si>
    <t xml:space="preserve">                                                        от 09.07.2009 № 35-з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</si>
</sst>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"/>
    <numFmt numFmtId="174" formatCode="0000"/>
    <numFmt numFmtId="175" formatCode="0000000"/>
    <numFmt numFmtId="176" formatCode="0\.00"/>
    <numFmt numFmtId="177" formatCode="00\.00\.00"/>
    <numFmt numFmtId="178" formatCode="#,##0;[Red]\-#,##0;0"/>
    <numFmt numFmtId="179" formatCode="#,##0.00;[Red]\-#,##0.00;0.00"/>
    <numFmt numFmtId="180" formatCode="#,##0.000;[Red]\-#,##0.000;0.000"/>
    <numFmt numFmtId="181" formatCode="#,##0.0;[Red]\-#,##0.0;0.0"/>
  </numFmts>
  <fonts count="13">
    <font>
      <sz val="10"/>
      <name val="Arial Cyr"/>
      <family val="0"/>
    </font>
    <font>
      <sz val="10"/>
      <name val="Arial"/>
      <family val="0"/>
    </font>
    <font>
      <u val="single"/>
      <sz val="12"/>
      <name val="Times New Roman"/>
      <family val="0"/>
    </font>
    <font>
      <sz val="12"/>
      <name val="Times New Roman"/>
      <family val="0"/>
    </font>
    <font>
      <sz val="8"/>
      <name val="Arial Cyr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4"/>
      <name val="Arial"/>
      <family val="0"/>
    </font>
    <font>
      <sz val="9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18" applyNumberFormat="1" applyFont="1" applyFill="1" applyAlignment="1" applyProtection="1">
      <alignment/>
      <protection hidden="1"/>
    </xf>
    <xf numFmtId="0" fontId="3" fillId="0" borderId="0" xfId="18" applyFont="1" applyFill="1" applyAlignment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1" fillId="0" borderId="0" xfId="18">
      <alignment/>
      <protection/>
    </xf>
    <xf numFmtId="0" fontId="3" fillId="0" borderId="0" xfId="18" applyNumberFormat="1" applyFont="1" applyFill="1" applyAlignment="1" applyProtection="1">
      <alignment/>
      <protection hidden="1"/>
    </xf>
    <xf numFmtId="0" fontId="5" fillId="0" borderId="0" xfId="18" applyNumberFormat="1" applyFont="1" applyFill="1" applyAlignment="1" applyProtection="1">
      <alignment horizontal="centerContinuous"/>
      <protection hidden="1"/>
    </xf>
    <xf numFmtId="0" fontId="3" fillId="0" borderId="0" xfId="18" applyNumberFormat="1" applyFont="1" applyFill="1" applyAlignment="1" applyProtection="1">
      <alignment horizontal="centerContinuous"/>
      <protection hidden="1"/>
    </xf>
    <xf numFmtId="0" fontId="3" fillId="0" borderId="1" xfId="18" applyFont="1" applyFill="1" applyBorder="1" applyProtection="1">
      <alignment/>
      <protection hidden="1"/>
    </xf>
    <xf numFmtId="0" fontId="3" fillId="0" borderId="2" xfId="18" applyNumberFormat="1" applyFont="1" applyFill="1" applyBorder="1" applyAlignment="1" applyProtection="1">
      <alignment wrapText="1"/>
      <protection hidden="1"/>
    </xf>
    <xf numFmtId="178" fontId="3" fillId="2" borderId="2" xfId="18" applyNumberFormat="1" applyFont="1" applyFill="1" applyBorder="1" applyAlignment="1" applyProtection="1">
      <alignment/>
      <protection hidden="1"/>
    </xf>
    <xf numFmtId="178" fontId="3" fillId="0" borderId="2" xfId="18" applyNumberFormat="1" applyFont="1" applyFill="1" applyBorder="1" applyAlignment="1" applyProtection="1">
      <alignment/>
      <protection hidden="1"/>
    </xf>
    <xf numFmtId="0" fontId="7" fillId="0" borderId="0" xfId="18" applyFont="1">
      <alignment/>
      <protection/>
    </xf>
    <xf numFmtId="0" fontId="6" fillId="0" borderId="0" xfId="18" applyNumberFormat="1" applyFont="1" applyFill="1" applyAlignment="1" applyProtection="1">
      <alignment horizontal="centerContinuous" wrapText="1"/>
      <protection hidden="1"/>
    </xf>
    <xf numFmtId="0" fontId="3" fillId="0" borderId="0" xfId="18" applyFont="1" applyFill="1" applyBorder="1" applyProtection="1">
      <alignment/>
      <protection hidden="1"/>
    </xf>
    <xf numFmtId="0" fontId="3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8" applyNumberFormat="1" applyFont="1" applyFill="1" applyBorder="1" applyAlignment="1" applyProtection="1">
      <alignment/>
      <protection hidden="1"/>
    </xf>
    <xf numFmtId="178" fontId="3" fillId="2" borderId="2" xfId="18" applyNumberFormat="1" applyFont="1" applyFill="1" applyBorder="1" applyAlignment="1" applyProtection="1">
      <alignment/>
      <protection hidden="1"/>
    </xf>
    <xf numFmtId="178" fontId="3" fillId="0" borderId="2" xfId="18" applyNumberFormat="1" applyFont="1" applyFill="1" applyBorder="1" applyAlignment="1" applyProtection="1">
      <alignment/>
      <protection hidden="1"/>
    </xf>
    <xf numFmtId="0" fontId="3" fillId="0" borderId="0" xfId="18" applyNumberFormat="1" applyFont="1" applyFill="1" applyBorder="1" applyAlignment="1" applyProtection="1">
      <alignment/>
      <protection hidden="1"/>
    </xf>
    <xf numFmtId="178" fontId="3" fillId="2" borderId="0" xfId="18" applyNumberFormat="1" applyFont="1" applyFill="1" applyBorder="1" applyAlignment="1" applyProtection="1">
      <alignment/>
      <protection hidden="1"/>
    </xf>
    <xf numFmtId="178" fontId="3" fillId="0" borderId="0" xfId="18" applyNumberFormat="1" applyFont="1" applyFill="1" applyBorder="1" applyAlignment="1" applyProtection="1">
      <alignment/>
      <protection hidden="1"/>
    </xf>
    <xf numFmtId="0" fontId="1" fillId="0" borderId="0" xfId="18" applyFont="1">
      <alignment/>
      <protection/>
    </xf>
    <xf numFmtId="0" fontId="3" fillId="0" borderId="2" xfId="18" applyNumberFormat="1" applyFont="1" applyFill="1" applyBorder="1" applyAlignment="1" applyProtection="1">
      <alignment/>
      <protection hidden="1"/>
    </xf>
    <xf numFmtId="178" fontId="3" fillId="2" borderId="2" xfId="18" applyNumberFormat="1" applyFont="1" applyFill="1" applyBorder="1" applyAlignment="1" applyProtection="1">
      <alignment/>
      <protection hidden="1"/>
    </xf>
    <xf numFmtId="0" fontId="3" fillId="0" borderId="0" xfId="18" applyNumberFormat="1" applyFont="1" applyFill="1" applyBorder="1" applyAlignment="1" applyProtection="1">
      <alignment/>
      <protection hidden="1"/>
    </xf>
    <xf numFmtId="178" fontId="3" fillId="0" borderId="0" xfId="18" applyNumberFormat="1" applyFont="1" applyFill="1" applyBorder="1" applyAlignment="1" applyProtection="1">
      <alignment/>
      <protection hidden="1"/>
    </xf>
    <xf numFmtId="0" fontId="5" fillId="0" borderId="0" xfId="18" applyNumberFormat="1" applyFont="1" applyFill="1" applyBorder="1" applyAlignment="1" applyProtection="1">
      <alignment/>
      <protection hidden="1"/>
    </xf>
    <xf numFmtId="178" fontId="5" fillId="0" borderId="0" xfId="18" applyNumberFormat="1" applyFont="1" applyFill="1" applyBorder="1" applyAlignment="1" applyProtection="1">
      <alignment/>
      <protection hidden="1"/>
    </xf>
    <xf numFmtId="0" fontId="3" fillId="0" borderId="2" xfId="18" applyNumberFormat="1" applyFont="1" applyFill="1" applyBorder="1" applyAlignment="1" applyProtection="1">
      <alignment wrapText="1"/>
      <protection hidden="1"/>
    </xf>
    <xf numFmtId="178" fontId="3" fillId="2" borderId="3" xfId="18" applyNumberFormat="1" applyFont="1" applyFill="1" applyBorder="1" applyAlignment="1" applyProtection="1">
      <alignment/>
      <protection hidden="1"/>
    </xf>
    <xf numFmtId="178" fontId="3" fillId="0" borderId="3" xfId="18" applyNumberFormat="1" applyFont="1" applyFill="1" applyBorder="1" applyAlignment="1" applyProtection="1">
      <alignment/>
      <protection hidden="1"/>
    </xf>
    <xf numFmtId="178" fontId="3" fillId="2" borderId="4" xfId="18" applyNumberFormat="1" applyFont="1" applyFill="1" applyBorder="1" applyAlignment="1" applyProtection="1">
      <alignment/>
      <protection hidden="1"/>
    </xf>
    <xf numFmtId="0" fontId="8" fillId="0" borderId="0" xfId="18" applyFont="1" applyFill="1" applyProtection="1">
      <alignment/>
      <protection hidden="1"/>
    </xf>
    <xf numFmtId="178" fontId="8" fillId="0" borderId="0" xfId="18" applyNumberFormat="1" applyFont="1" applyFill="1" applyProtection="1">
      <alignment/>
      <protection hidden="1"/>
    </xf>
    <xf numFmtId="0" fontId="3" fillId="0" borderId="3" xfId="18" applyNumberFormat="1" applyFont="1" applyFill="1" applyBorder="1" applyAlignment="1" applyProtection="1">
      <alignment horizontal="center" vertical="center" wrapText="1"/>
      <protection hidden="1"/>
    </xf>
    <xf numFmtId="178" fontId="3" fillId="2" borderId="4" xfId="18" applyNumberFormat="1" applyFont="1" applyFill="1" applyBorder="1" applyAlignment="1" applyProtection="1">
      <alignment/>
      <protection hidden="1"/>
    </xf>
    <xf numFmtId="0" fontId="3" fillId="0" borderId="3" xfId="18" applyNumberFormat="1" applyFont="1" applyFill="1" applyBorder="1" applyAlignment="1" applyProtection="1">
      <alignment wrapText="1"/>
      <protection hidden="1"/>
    </xf>
    <xf numFmtId="0" fontId="1" fillId="0" borderId="0" xfId="18" applyFill="1">
      <alignment/>
      <protection/>
    </xf>
    <xf numFmtId="0" fontId="3" fillId="0" borderId="2" xfId="0" applyFont="1" applyFill="1" applyBorder="1" applyAlignment="1">
      <alignment/>
    </xf>
    <xf numFmtId="0" fontId="3" fillId="0" borderId="0" xfId="18" applyNumberFormat="1" applyFont="1" applyFill="1" applyBorder="1" applyAlignment="1" applyProtection="1">
      <alignment horizontal="center"/>
      <protection hidden="1"/>
    </xf>
    <xf numFmtId="0" fontId="3" fillId="0" borderId="5" xfId="18" applyNumberFormat="1" applyFont="1" applyFill="1" applyBorder="1" applyAlignment="1" applyProtection="1">
      <alignment wrapText="1"/>
      <protection hidden="1"/>
    </xf>
    <xf numFmtId="178" fontId="3" fillId="0" borderId="4" xfId="18" applyNumberFormat="1" applyFont="1" applyFill="1" applyBorder="1" applyAlignment="1" applyProtection="1">
      <alignment/>
      <protection hidden="1"/>
    </xf>
    <xf numFmtId="0" fontId="11" fillId="0" borderId="0" xfId="18" applyNumberFormat="1" applyFont="1" applyFill="1" applyAlignment="1" applyProtection="1">
      <alignment horizontal="centerContinuous"/>
      <protection hidden="1"/>
    </xf>
    <xf numFmtId="0" fontId="12" fillId="0" borderId="0" xfId="18" applyNumberFormat="1" applyFont="1" applyFill="1" applyAlignment="1" applyProtection="1">
      <alignment horizontal="centerContinuous"/>
      <protection hidden="1"/>
    </xf>
    <xf numFmtId="178" fontId="12" fillId="0" borderId="0" xfId="18" applyNumberFormat="1" applyFont="1" applyFill="1" applyAlignment="1" applyProtection="1">
      <alignment horizontal="centerContinuous"/>
      <protection hidden="1"/>
    </xf>
    <xf numFmtId="0" fontId="5" fillId="0" borderId="0" xfId="18" applyNumberFormat="1" applyFont="1" applyFill="1" applyAlignment="1" applyProtection="1">
      <alignment horizontal="center" wrapText="1"/>
      <protection hidden="1"/>
    </xf>
    <xf numFmtId="0" fontId="3" fillId="0" borderId="0" xfId="18" applyFont="1" applyAlignment="1">
      <alignment horizontal="right"/>
      <protection/>
    </xf>
    <xf numFmtId="0" fontId="6" fillId="0" borderId="0" xfId="18" applyFont="1" applyFill="1" applyAlignment="1" applyProtection="1">
      <alignment horizontal="center"/>
      <protection hidden="1"/>
    </xf>
    <xf numFmtId="0" fontId="6" fillId="0" borderId="0" xfId="18" applyFont="1" applyFill="1" applyAlignment="1" applyProtection="1">
      <alignment horizontal="center" wrapText="1"/>
      <protection hidden="1"/>
    </xf>
    <xf numFmtId="0" fontId="6" fillId="0" borderId="0" xfId="18" applyNumberFormat="1" applyFont="1" applyFill="1" applyAlignment="1" applyProtection="1">
      <alignment horizontal="center" wrapText="1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tabSelected="1" zoomScaleSheetLayoutView="75" workbookViewId="0" topLeftCell="B1">
      <selection activeCell="C4" sqref="C4"/>
    </sheetView>
  </sheetViews>
  <sheetFormatPr defaultColWidth="9.125" defaultRowHeight="12.75"/>
  <cols>
    <col min="1" max="1" width="8.375" style="4" hidden="1" customWidth="1"/>
    <col min="2" max="2" width="8.375" style="4" customWidth="1"/>
    <col min="3" max="3" width="57.125" style="4" customWidth="1"/>
    <col min="4" max="4" width="13.875" style="4" customWidth="1"/>
    <col min="5" max="176" width="9.125" style="4" customWidth="1"/>
    <col min="177" max="16384" width="9.125" style="4" customWidth="1"/>
  </cols>
  <sheetData>
    <row r="1" spans="1:4" ht="17.25" customHeight="1">
      <c r="A1" s="1"/>
      <c r="B1" s="1"/>
      <c r="C1" s="47" t="s">
        <v>40</v>
      </c>
      <c r="D1" s="47"/>
    </row>
    <row r="2" spans="1:4" ht="17.25" customHeight="1">
      <c r="A2" s="1"/>
      <c r="B2" s="1"/>
      <c r="C2" s="47" t="s">
        <v>44</v>
      </c>
      <c r="D2" s="47"/>
    </row>
    <row r="3" spans="1:4" ht="17.25" customHeight="1">
      <c r="A3" s="1"/>
      <c r="B3" s="1"/>
      <c r="C3" s="47" t="s">
        <v>54</v>
      </c>
      <c r="D3" s="47"/>
    </row>
    <row r="4" spans="1:4" ht="15.75">
      <c r="A4" s="1"/>
      <c r="B4" s="1"/>
      <c r="C4" s="2"/>
      <c r="D4" s="33"/>
    </row>
    <row r="5" spans="1:4" ht="15.75" hidden="1">
      <c r="A5" s="1"/>
      <c r="B5" s="1"/>
      <c r="C5" s="2"/>
      <c r="D5" s="34">
        <f>D31+D56+D81+D88+D113+D136+D157+D182+D193+D218+D224+D230+D236+D243+D261+D277+D286+D300+D323+D348+D373</f>
        <v>1852195</v>
      </c>
    </row>
    <row r="6" spans="1:4" ht="18.75">
      <c r="A6" s="5"/>
      <c r="B6" s="5"/>
      <c r="C6" s="48" t="s">
        <v>20</v>
      </c>
      <c r="D6" s="48"/>
    </row>
    <row r="7" spans="1:4" ht="93.75" customHeight="1">
      <c r="A7" s="5"/>
      <c r="B7" s="5"/>
      <c r="C7" s="49" t="s">
        <v>52</v>
      </c>
      <c r="D7" s="49"/>
    </row>
    <row r="8" spans="1:4" s="12" customFormat="1" ht="18.75">
      <c r="A8" s="13"/>
      <c r="B8" s="13"/>
      <c r="C8" s="50" t="s">
        <v>41</v>
      </c>
      <c r="D8" s="50"/>
    </row>
    <row r="9" spans="1:4" s="22" customFormat="1" ht="12.75" customHeight="1" hidden="1">
      <c r="A9" s="43"/>
      <c r="B9" s="43"/>
      <c r="C9" s="44"/>
      <c r="D9" s="45">
        <f>D31+D56+D81+D88+D113+D136+D157+D182+D193+D218+D224+D230+D236+D243+D261+D277+D286+D300+D323+D330+D337+D348+D362+D373+D389</f>
        <v>1931725</v>
      </c>
    </row>
    <row r="10" spans="1:4" ht="42.75" customHeight="1">
      <c r="A10" s="6"/>
      <c r="B10" s="6"/>
      <c r="C10" s="46" t="s">
        <v>19</v>
      </c>
      <c r="D10" s="46"/>
    </row>
    <row r="11" spans="1:4" ht="15.75">
      <c r="A11" s="3"/>
      <c r="B11" s="3"/>
      <c r="C11" s="3"/>
      <c r="D11" s="3"/>
    </row>
    <row r="12" spans="1:4" ht="29.25" customHeight="1">
      <c r="A12" s="3"/>
      <c r="B12" s="3"/>
      <c r="C12" s="35" t="s">
        <v>29</v>
      </c>
      <c r="D12" s="15" t="s">
        <v>0</v>
      </c>
    </row>
    <row r="13" spans="1:4" ht="15.75">
      <c r="A13" s="14"/>
      <c r="B13" s="14"/>
      <c r="C13" s="9" t="s">
        <v>22</v>
      </c>
      <c r="D13" s="11">
        <v>200</v>
      </c>
    </row>
    <row r="14" spans="1:4" ht="15.75">
      <c r="A14" s="14"/>
      <c r="B14" s="14"/>
      <c r="C14" s="9" t="s">
        <v>17</v>
      </c>
      <c r="D14" s="11">
        <v>200</v>
      </c>
    </row>
    <row r="15" spans="1:4" ht="15.75">
      <c r="A15" s="14"/>
      <c r="B15" s="14"/>
      <c r="C15" s="9" t="s">
        <v>1</v>
      </c>
      <c r="D15" s="11">
        <v>800</v>
      </c>
    </row>
    <row r="16" spans="1:4" ht="15.75">
      <c r="A16" s="14"/>
      <c r="B16" s="14"/>
      <c r="C16" s="9" t="s">
        <v>24</v>
      </c>
      <c r="D16" s="11">
        <v>950</v>
      </c>
    </row>
    <row r="17" spans="1:4" ht="15.75">
      <c r="A17" s="14"/>
      <c r="B17" s="14"/>
      <c r="C17" s="9" t="s">
        <v>3</v>
      </c>
      <c r="D17" s="11">
        <v>453</v>
      </c>
    </row>
    <row r="18" spans="1:4" ht="15.75">
      <c r="A18" s="14"/>
      <c r="B18" s="14"/>
      <c r="C18" s="9" t="s">
        <v>4</v>
      </c>
      <c r="D18" s="11">
        <v>450</v>
      </c>
    </row>
    <row r="19" spans="1:4" ht="15.75">
      <c r="A19" s="14"/>
      <c r="B19" s="14"/>
      <c r="C19" s="9" t="s">
        <v>5</v>
      </c>
      <c r="D19" s="11">
        <v>500</v>
      </c>
    </row>
    <row r="20" spans="1:4" ht="15.75">
      <c r="A20" s="14"/>
      <c r="B20" s="14"/>
      <c r="C20" s="9" t="s">
        <v>6</v>
      </c>
      <c r="D20" s="11">
        <v>450</v>
      </c>
    </row>
    <row r="21" spans="1:4" ht="15.75">
      <c r="A21" s="14"/>
      <c r="B21" s="14"/>
      <c r="C21" s="9" t="s">
        <v>7</v>
      </c>
      <c r="D21" s="11">
        <v>750</v>
      </c>
    </row>
    <row r="22" spans="1:4" ht="15.75">
      <c r="A22" s="14"/>
      <c r="B22" s="14"/>
      <c r="C22" s="9" t="s">
        <v>8</v>
      </c>
      <c r="D22" s="11">
        <v>650</v>
      </c>
    </row>
    <row r="23" spans="1:4" ht="15.75">
      <c r="A23" s="14"/>
      <c r="B23" s="14"/>
      <c r="C23" s="9" t="s">
        <v>9</v>
      </c>
      <c r="D23" s="11">
        <v>550</v>
      </c>
    </row>
    <row r="24" spans="1:4" ht="15.75">
      <c r="A24" s="14"/>
      <c r="B24" s="14"/>
      <c r="C24" s="9" t="s">
        <v>10</v>
      </c>
      <c r="D24" s="11">
        <v>500</v>
      </c>
    </row>
    <row r="25" spans="1:4" ht="15.75">
      <c r="A25" s="14"/>
      <c r="B25" s="14"/>
      <c r="C25" s="9" t="s">
        <v>11</v>
      </c>
      <c r="D25" s="11">
        <v>500</v>
      </c>
    </row>
    <row r="26" spans="1:4" ht="15.75">
      <c r="A26" s="14"/>
      <c r="B26" s="14"/>
      <c r="C26" s="9" t="s">
        <v>12</v>
      </c>
      <c r="D26" s="11">
        <v>359</v>
      </c>
    </row>
    <row r="27" spans="1:4" ht="15.75">
      <c r="A27" s="14"/>
      <c r="B27" s="14"/>
      <c r="C27" s="9" t="s">
        <v>13</v>
      </c>
      <c r="D27" s="11">
        <v>550</v>
      </c>
    </row>
    <row r="28" spans="1:4" ht="15.75">
      <c r="A28" s="14"/>
      <c r="B28" s="14"/>
      <c r="C28" s="9" t="s">
        <v>14</v>
      </c>
      <c r="D28" s="11">
        <v>200</v>
      </c>
    </row>
    <row r="29" spans="1:4" ht="15.75">
      <c r="A29" s="14"/>
      <c r="B29" s="14"/>
      <c r="C29" s="9" t="s">
        <v>15</v>
      </c>
      <c r="D29" s="11">
        <v>600</v>
      </c>
    </row>
    <row r="30" spans="1:4" ht="15.75">
      <c r="A30" s="14"/>
      <c r="B30" s="14"/>
      <c r="C30" s="9" t="s">
        <v>16</v>
      </c>
      <c r="D30" s="11">
        <v>200</v>
      </c>
    </row>
    <row r="31" spans="1:4" ht="15.75">
      <c r="A31" s="3"/>
      <c r="B31" s="3"/>
      <c r="C31" s="16" t="s">
        <v>21</v>
      </c>
      <c r="D31" s="18">
        <f>SUM(D13:D30)</f>
        <v>8862</v>
      </c>
    </row>
    <row r="32" spans="1:4" ht="15" customHeight="1">
      <c r="A32" s="3"/>
      <c r="B32" s="3"/>
      <c r="C32" s="19"/>
      <c r="D32" s="21"/>
    </row>
    <row r="33" spans="1:4" ht="15.75">
      <c r="A33" s="6"/>
      <c r="B33" s="6"/>
      <c r="C33" s="7"/>
      <c r="D33" s="7"/>
    </row>
    <row r="34" spans="1:4" ht="17.25" customHeight="1">
      <c r="A34" s="6"/>
      <c r="B34" s="6"/>
      <c r="C34" s="46" t="s">
        <v>23</v>
      </c>
      <c r="D34" s="46"/>
    </row>
    <row r="35" spans="1:4" ht="15.75">
      <c r="A35" s="3"/>
      <c r="B35" s="3"/>
      <c r="C35" s="3"/>
      <c r="D35" s="3"/>
    </row>
    <row r="36" spans="1:4" ht="30" customHeight="1">
      <c r="A36" s="3"/>
      <c r="B36" s="3"/>
      <c r="C36" s="15" t="s">
        <v>29</v>
      </c>
      <c r="D36" s="15" t="s">
        <v>0</v>
      </c>
    </row>
    <row r="37" spans="1:4" ht="15.75">
      <c r="A37" s="14"/>
      <c r="B37" s="14"/>
      <c r="C37" s="9" t="s">
        <v>22</v>
      </c>
      <c r="D37" s="11">
        <v>164</v>
      </c>
    </row>
    <row r="38" spans="1:4" ht="15.75">
      <c r="A38" s="14"/>
      <c r="B38" s="14"/>
      <c r="C38" s="9" t="s">
        <v>17</v>
      </c>
      <c r="D38" s="31">
        <v>21</v>
      </c>
    </row>
    <row r="39" spans="1:4" ht="15.75">
      <c r="A39" s="14"/>
      <c r="B39" s="14"/>
      <c r="C39" s="9" t="s">
        <v>1</v>
      </c>
      <c r="D39" s="11">
        <v>102</v>
      </c>
    </row>
    <row r="40" spans="1:4" ht="15.75">
      <c r="A40" s="14"/>
      <c r="B40" s="14"/>
      <c r="C40" s="9" t="s">
        <v>24</v>
      </c>
      <c r="D40" s="11">
        <v>120</v>
      </c>
    </row>
    <row r="41" spans="1:4" ht="15.75">
      <c r="A41" s="14"/>
      <c r="B41" s="14"/>
      <c r="C41" s="9" t="s">
        <v>2</v>
      </c>
      <c r="D41" s="11">
        <v>123</v>
      </c>
    </row>
    <row r="42" spans="1:4" ht="15.75">
      <c r="A42" s="14"/>
      <c r="B42" s="14"/>
      <c r="C42" s="9" t="s">
        <v>3</v>
      </c>
      <c r="D42" s="11">
        <v>83</v>
      </c>
    </row>
    <row r="43" spans="1:4" ht="15.75">
      <c r="A43" s="14"/>
      <c r="B43" s="14"/>
      <c r="C43" s="9" t="s">
        <v>4</v>
      </c>
      <c r="D43" s="11">
        <v>18</v>
      </c>
    </row>
    <row r="44" spans="1:4" ht="15.75">
      <c r="A44" s="14"/>
      <c r="B44" s="14"/>
      <c r="C44" s="9" t="s">
        <v>5</v>
      </c>
      <c r="D44" s="11">
        <v>30</v>
      </c>
    </row>
    <row r="45" spans="1:4" ht="15.75">
      <c r="A45" s="14"/>
      <c r="B45" s="14"/>
      <c r="C45" s="9" t="s">
        <v>6</v>
      </c>
      <c r="D45" s="11">
        <v>26</v>
      </c>
    </row>
    <row r="46" spans="1:4" ht="15.75">
      <c r="A46" s="14"/>
      <c r="B46" s="14"/>
      <c r="C46" s="9" t="s">
        <v>7</v>
      </c>
      <c r="D46" s="11">
        <v>29</v>
      </c>
    </row>
    <row r="47" spans="1:4" ht="15.75">
      <c r="A47" s="14"/>
      <c r="B47" s="14"/>
      <c r="C47" s="9" t="s">
        <v>8</v>
      </c>
      <c r="D47" s="11">
        <v>37</v>
      </c>
    </row>
    <row r="48" spans="1:4" ht="15.75">
      <c r="A48" s="14"/>
      <c r="B48" s="14"/>
      <c r="C48" s="9" t="s">
        <v>9</v>
      </c>
      <c r="D48" s="11">
        <v>21</v>
      </c>
    </row>
    <row r="49" spans="1:4" ht="15.75">
      <c r="A49" s="14"/>
      <c r="B49" s="14"/>
      <c r="C49" s="9" t="s">
        <v>10</v>
      </c>
      <c r="D49" s="11">
        <v>29</v>
      </c>
    </row>
    <row r="50" spans="1:4" ht="15.75">
      <c r="A50" s="14"/>
      <c r="B50" s="14"/>
      <c r="C50" s="9" t="s">
        <v>11</v>
      </c>
      <c r="D50" s="11">
        <v>12</v>
      </c>
    </row>
    <row r="51" spans="1:4" ht="15.75">
      <c r="A51" s="14"/>
      <c r="B51" s="14"/>
      <c r="C51" s="9" t="s">
        <v>12</v>
      </c>
      <c r="D51" s="11">
        <v>19</v>
      </c>
    </row>
    <row r="52" spans="1:4" ht="15.75">
      <c r="A52" s="14"/>
      <c r="B52" s="14"/>
      <c r="C52" s="9" t="s">
        <v>13</v>
      </c>
      <c r="D52" s="11">
        <v>13</v>
      </c>
    </row>
    <row r="53" spans="1:4" ht="15.75">
      <c r="A53" s="14"/>
      <c r="B53" s="14"/>
      <c r="C53" s="9" t="s">
        <v>14</v>
      </c>
      <c r="D53" s="11">
        <v>62</v>
      </c>
    </row>
    <row r="54" spans="1:4" ht="15.75">
      <c r="A54" s="14"/>
      <c r="B54" s="14"/>
      <c r="C54" s="9" t="s">
        <v>15</v>
      </c>
      <c r="D54" s="11">
        <v>22</v>
      </c>
    </row>
    <row r="55" spans="1:4" ht="15.75">
      <c r="A55" s="14"/>
      <c r="B55" s="14"/>
      <c r="C55" s="9" t="s">
        <v>16</v>
      </c>
      <c r="D55" s="11">
        <v>18</v>
      </c>
    </row>
    <row r="56" spans="1:4" ht="15.75">
      <c r="A56" s="3"/>
      <c r="B56" s="3"/>
      <c r="C56" s="16" t="s">
        <v>21</v>
      </c>
      <c r="D56" s="18">
        <v>949</v>
      </c>
    </row>
    <row r="57" spans="1:4" ht="15.75">
      <c r="A57" s="3"/>
      <c r="B57" s="3"/>
      <c r="C57" s="19"/>
      <c r="D57" s="21"/>
    </row>
    <row r="58" spans="1:4" ht="54" customHeight="1">
      <c r="A58" s="6"/>
      <c r="B58" s="6"/>
      <c r="C58" s="46" t="s">
        <v>25</v>
      </c>
      <c r="D58" s="46"/>
    </row>
    <row r="59" spans="1:4" ht="15.75">
      <c r="A59" s="3"/>
      <c r="B59" s="3"/>
      <c r="C59" s="3"/>
      <c r="D59" s="3"/>
    </row>
    <row r="60" spans="1:4" ht="32.25" customHeight="1">
      <c r="A60" s="3"/>
      <c r="B60" s="3"/>
      <c r="C60" s="15" t="s">
        <v>29</v>
      </c>
      <c r="D60" s="15" t="s">
        <v>0</v>
      </c>
    </row>
    <row r="61" spans="1:4" ht="15.75">
      <c r="A61" s="14"/>
      <c r="B61" s="14"/>
      <c r="C61" s="9" t="s">
        <v>26</v>
      </c>
      <c r="D61" s="11">
        <v>246</v>
      </c>
    </row>
    <row r="62" spans="1:4" ht="15.75">
      <c r="A62" s="14"/>
      <c r="B62" s="14"/>
      <c r="C62" s="9" t="s">
        <v>22</v>
      </c>
      <c r="D62" s="11">
        <v>600</v>
      </c>
    </row>
    <row r="63" spans="1:4" ht="15.75">
      <c r="A63" s="14"/>
      <c r="B63" s="14"/>
      <c r="C63" s="9" t="s">
        <v>17</v>
      </c>
      <c r="D63" s="11">
        <v>605</v>
      </c>
    </row>
    <row r="64" spans="1:4" ht="15.75">
      <c r="A64" s="14"/>
      <c r="B64" s="14"/>
      <c r="C64" s="9" t="s">
        <v>1</v>
      </c>
      <c r="D64" s="11">
        <v>799</v>
      </c>
    </row>
    <row r="65" spans="1:4" ht="15.75">
      <c r="A65" s="14"/>
      <c r="B65" s="14"/>
      <c r="C65" s="9" t="s">
        <v>24</v>
      </c>
      <c r="D65" s="11">
        <v>286</v>
      </c>
    </row>
    <row r="66" spans="1:4" ht="15.75">
      <c r="A66" s="14"/>
      <c r="B66" s="14"/>
      <c r="C66" s="9" t="s">
        <v>2</v>
      </c>
      <c r="D66" s="11">
        <v>557</v>
      </c>
    </row>
    <row r="67" spans="1:4" ht="15.75">
      <c r="A67" s="14"/>
      <c r="B67" s="14"/>
      <c r="C67" s="9" t="s">
        <v>3</v>
      </c>
      <c r="D67" s="11">
        <v>701</v>
      </c>
    </row>
    <row r="68" spans="1:4" ht="15.75">
      <c r="A68" s="14"/>
      <c r="B68" s="14"/>
      <c r="C68" s="9" t="s">
        <v>4</v>
      </c>
      <c r="D68" s="11">
        <v>643</v>
      </c>
    </row>
    <row r="69" spans="1:4" ht="15.75">
      <c r="A69" s="14"/>
      <c r="B69" s="14"/>
      <c r="C69" s="9" t="s">
        <v>5</v>
      </c>
      <c r="D69" s="11">
        <v>617</v>
      </c>
    </row>
    <row r="70" spans="1:4" ht="15.75">
      <c r="A70" s="14"/>
      <c r="B70" s="14"/>
      <c r="C70" s="9" t="s">
        <v>6</v>
      </c>
      <c r="D70" s="11">
        <v>631</v>
      </c>
    </row>
    <row r="71" spans="1:4" ht="15.75">
      <c r="A71" s="14"/>
      <c r="B71" s="14"/>
      <c r="C71" s="9" t="s">
        <v>7</v>
      </c>
      <c r="D71" s="11">
        <v>620</v>
      </c>
    </row>
    <row r="72" spans="1:4" ht="15.75">
      <c r="A72" s="14"/>
      <c r="B72" s="14"/>
      <c r="C72" s="9" t="s">
        <v>8</v>
      </c>
      <c r="D72" s="11">
        <v>756</v>
      </c>
    </row>
    <row r="73" spans="1:4" ht="15.75">
      <c r="A73" s="14"/>
      <c r="B73" s="14"/>
      <c r="C73" s="9" t="s">
        <v>9</v>
      </c>
      <c r="D73" s="11">
        <v>627</v>
      </c>
    </row>
    <row r="74" spans="1:4" ht="15.75">
      <c r="A74" s="14"/>
      <c r="B74" s="14"/>
      <c r="C74" s="9" t="s">
        <v>10</v>
      </c>
      <c r="D74" s="11">
        <v>613</v>
      </c>
    </row>
    <row r="75" spans="1:4" ht="15.75">
      <c r="A75" s="14"/>
      <c r="B75" s="14"/>
      <c r="C75" s="9" t="s">
        <v>11</v>
      </c>
      <c r="D75" s="11">
        <v>604</v>
      </c>
    </row>
    <row r="76" spans="1:4" ht="15.75">
      <c r="A76" s="14"/>
      <c r="B76" s="14"/>
      <c r="C76" s="9" t="s">
        <v>12</v>
      </c>
      <c r="D76" s="11">
        <v>596</v>
      </c>
    </row>
    <row r="77" spans="1:4" ht="15.75">
      <c r="A77" s="14"/>
      <c r="B77" s="14"/>
      <c r="C77" s="9" t="s">
        <v>13</v>
      </c>
      <c r="D77" s="11">
        <v>622</v>
      </c>
    </row>
    <row r="78" spans="1:4" ht="15.75">
      <c r="A78" s="14"/>
      <c r="B78" s="14"/>
      <c r="C78" s="9" t="s">
        <v>14</v>
      </c>
      <c r="D78" s="11">
        <v>635</v>
      </c>
    </row>
    <row r="79" spans="1:4" ht="15.75">
      <c r="A79" s="14"/>
      <c r="B79" s="14"/>
      <c r="C79" s="9" t="s">
        <v>15</v>
      </c>
      <c r="D79" s="11">
        <v>675</v>
      </c>
    </row>
    <row r="80" spans="1:4" ht="15.75">
      <c r="A80" s="14"/>
      <c r="B80" s="14"/>
      <c r="C80" s="9" t="s">
        <v>16</v>
      </c>
      <c r="D80" s="11">
        <v>616</v>
      </c>
    </row>
    <row r="81" spans="1:4" s="22" customFormat="1" ht="15.75">
      <c r="A81" s="3"/>
      <c r="B81" s="3"/>
      <c r="C81" s="23" t="s">
        <v>21</v>
      </c>
      <c r="D81" s="24">
        <f>SUM(D61:D80)</f>
        <v>12049</v>
      </c>
    </row>
    <row r="82" spans="1:4" s="22" customFormat="1" ht="15.75">
      <c r="A82" s="3"/>
      <c r="B82" s="3"/>
      <c r="C82" s="25"/>
      <c r="D82" s="26"/>
    </row>
    <row r="83" spans="1:4" ht="12.75" customHeight="1">
      <c r="A83" s="6"/>
      <c r="B83" s="6"/>
      <c r="C83" s="7"/>
      <c r="D83" s="7"/>
    </row>
    <row r="84" spans="1:4" ht="53.25" customHeight="1">
      <c r="A84" s="6"/>
      <c r="B84" s="6"/>
      <c r="C84" s="46" t="s">
        <v>27</v>
      </c>
      <c r="D84" s="46"/>
    </row>
    <row r="85" spans="1:4" ht="15.75">
      <c r="A85" s="3"/>
      <c r="B85" s="3"/>
      <c r="C85" s="3"/>
      <c r="D85" s="3"/>
    </row>
    <row r="86" spans="1:4" ht="32.25" customHeight="1">
      <c r="A86" s="3"/>
      <c r="B86" s="3"/>
      <c r="C86" s="15" t="s">
        <v>29</v>
      </c>
      <c r="D86" s="15" t="s">
        <v>0</v>
      </c>
    </row>
    <row r="87" spans="1:4" ht="15.75">
      <c r="A87" s="14"/>
      <c r="B87" s="14"/>
      <c r="C87" s="29" t="s">
        <v>24</v>
      </c>
      <c r="D87" s="18">
        <v>1400</v>
      </c>
    </row>
    <row r="88" spans="1:4" ht="15.75">
      <c r="A88" s="3"/>
      <c r="B88" s="3"/>
      <c r="C88" s="16" t="s">
        <v>21</v>
      </c>
      <c r="D88" s="18">
        <f>D87</f>
        <v>1400</v>
      </c>
    </row>
    <row r="89" spans="1:4" ht="15.75">
      <c r="A89" s="3"/>
      <c r="B89" s="3"/>
      <c r="C89" s="19"/>
      <c r="D89" s="21"/>
    </row>
    <row r="90" spans="1:4" ht="15" customHeight="1">
      <c r="A90" s="3"/>
      <c r="B90" s="3"/>
      <c r="C90" s="27"/>
      <c r="D90" s="28"/>
    </row>
    <row r="91" spans="1:4" ht="53.25" customHeight="1">
      <c r="A91" s="6"/>
      <c r="B91" s="6"/>
      <c r="C91" s="46" t="s">
        <v>28</v>
      </c>
      <c r="D91" s="46"/>
    </row>
    <row r="92" spans="1:4" ht="15.75">
      <c r="A92" s="3"/>
      <c r="B92" s="3"/>
      <c r="C92" s="3"/>
      <c r="D92" s="3"/>
    </row>
    <row r="93" spans="1:4" ht="32.25" customHeight="1">
      <c r="A93" s="3"/>
      <c r="B93" s="3"/>
      <c r="C93" s="15" t="s">
        <v>29</v>
      </c>
      <c r="D93" s="15" t="s">
        <v>0</v>
      </c>
    </row>
    <row r="94" spans="1:4" ht="15.75">
      <c r="A94" s="14"/>
      <c r="B94" s="14"/>
      <c r="C94" s="29" t="s">
        <v>22</v>
      </c>
      <c r="D94" s="18">
        <v>38640</v>
      </c>
    </row>
    <row r="95" spans="1:4" ht="15.75">
      <c r="A95" s="14"/>
      <c r="B95" s="14"/>
      <c r="C95" s="29" t="s">
        <v>17</v>
      </c>
      <c r="D95" s="18">
        <v>16622</v>
      </c>
    </row>
    <row r="96" spans="1:4" ht="15.75">
      <c r="A96" s="14"/>
      <c r="B96" s="14"/>
      <c r="C96" s="29" t="s">
        <v>1</v>
      </c>
      <c r="D96" s="18">
        <v>25775</v>
      </c>
    </row>
    <row r="97" spans="1:4" ht="15.75">
      <c r="A97" s="14"/>
      <c r="B97" s="14"/>
      <c r="C97" s="29" t="s">
        <v>24</v>
      </c>
      <c r="D97" s="18">
        <v>19750</v>
      </c>
    </row>
    <row r="98" spans="1:4" ht="15.75">
      <c r="A98" s="14"/>
      <c r="B98" s="14"/>
      <c r="C98" s="29" t="s">
        <v>2</v>
      </c>
      <c r="D98" s="18">
        <v>14502</v>
      </c>
    </row>
    <row r="99" spans="1:4" ht="15.75">
      <c r="A99" s="14"/>
      <c r="B99" s="14"/>
      <c r="C99" s="29" t="s">
        <v>3</v>
      </c>
      <c r="D99" s="18">
        <v>26584</v>
      </c>
    </row>
    <row r="100" spans="1:4" ht="15.75">
      <c r="A100" s="14"/>
      <c r="B100" s="14"/>
      <c r="C100" s="29" t="s">
        <v>4</v>
      </c>
      <c r="D100" s="18">
        <v>9290</v>
      </c>
    </row>
    <row r="101" spans="1:4" ht="15.75">
      <c r="A101" s="14"/>
      <c r="B101" s="14"/>
      <c r="C101" s="29" t="s">
        <v>5</v>
      </c>
      <c r="D101" s="18">
        <v>12620</v>
      </c>
    </row>
    <row r="102" spans="1:4" ht="15.75">
      <c r="A102" s="14"/>
      <c r="B102" s="14"/>
      <c r="C102" s="29" t="s">
        <v>6</v>
      </c>
      <c r="D102" s="18">
        <v>5890</v>
      </c>
    </row>
    <row r="103" spans="1:4" ht="15.75">
      <c r="A103" s="14"/>
      <c r="B103" s="14"/>
      <c r="C103" s="29" t="s">
        <v>7</v>
      </c>
      <c r="D103" s="18">
        <v>17980</v>
      </c>
    </row>
    <row r="104" spans="1:4" ht="15.75">
      <c r="A104" s="14"/>
      <c r="B104" s="14"/>
      <c r="C104" s="29" t="s">
        <v>8</v>
      </c>
      <c r="D104" s="18">
        <v>16315</v>
      </c>
    </row>
    <row r="105" spans="1:4" ht="15.75">
      <c r="A105" s="14"/>
      <c r="B105" s="14"/>
      <c r="C105" s="29" t="s">
        <v>9</v>
      </c>
      <c r="D105" s="18">
        <v>10620</v>
      </c>
    </row>
    <row r="106" spans="1:4" ht="15.75">
      <c r="A106" s="14"/>
      <c r="B106" s="14"/>
      <c r="C106" s="29" t="s">
        <v>10</v>
      </c>
      <c r="D106" s="18">
        <v>8850</v>
      </c>
    </row>
    <row r="107" spans="1:4" ht="15.75">
      <c r="A107" s="14"/>
      <c r="B107" s="14"/>
      <c r="C107" s="29" t="s">
        <v>11</v>
      </c>
      <c r="D107" s="18">
        <v>11367</v>
      </c>
    </row>
    <row r="108" spans="1:4" ht="15.75">
      <c r="A108" s="14"/>
      <c r="B108" s="14"/>
      <c r="C108" s="29" t="s">
        <v>12</v>
      </c>
      <c r="D108" s="18">
        <v>17227</v>
      </c>
    </row>
    <row r="109" spans="1:4" ht="15.75">
      <c r="A109" s="14"/>
      <c r="B109" s="14"/>
      <c r="C109" s="29" t="s">
        <v>13</v>
      </c>
      <c r="D109" s="18">
        <v>11220</v>
      </c>
    </row>
    <row r="110" spans="1:4" ht="15.75">
      <c r="A110" s="14"/>
      <c r="B110" s="14"/>
      <c r="C110" s="29" t="s">
        <v>14</v>
      </c>
      <c r="D110" s="18">
        <v>14575</v>
      </c>
    </row>
    <row r="111" spans="1:4" ht="15.75">
      <c r="A111" s="14"/>
      <c r="B111" s="14"/>
      <c r="C111" s="29" t="s">
        <v>15</v>
      </c>
      <c r="D111" s="18">
        <v>13820</v>
      </c>
    </row>
    <row r="112" spans="1:4" ht="15.75">
      <c r="A112" s="14"/>
      <c r="B112" s="14"/>
      <c r="C112" s="29" t="s">
        <v>16</v>
      </c>
      <c r="D112" s="18">
        <v>21335</v>
      </c>
    </row>
    <row r="113" spans="1:4" ht="15.75">
      <c r="A113" s="3"/>
      <c r="B113" s="3"/>
      <c r="C113" s="16" t="s">
        <v>21</v>
      </c>
      <c r="D113" s="17">
        <f>SUM(D94:D112)</f>
        <v>312982</v>
      </c>
    </row>
    <row r="114" spans="1:4" ht="15.75">
      <c r="A114" s="3"/>
      <c r="B114" s="3"/>
      <c r="C114" s="19"/>
      <c r="D114" s="21"/>
    </row>
    <row r="115" spans="1:4" ht="15" customHeight="1">
      <c r="A115" s="3"/>
      <c r="B115" s="3"/>
      <c r="C115" s="27"/>
      <c r="D115" s="28"/>
    </row>
    <row r="116" spans="1:4" ht="75.75" customHeight="1">
      <c r="A116" s="6"/>
      <c r="B116" s="6"/>
      <c r="C116" s="46" t="s">
        <v>46</v>
      </c>
      <c r="D116" s="46"/>
    </row>
    <row r="117" spans="1:4" ht="15.75">
      <c r="A117" s="3"/>
      <c r="B117" s="3"/>
      <c r="C117" s="3"/>
      <c r="D117" s="3"/>
    </row>
    <row r="118" spans="1:4" ht="32.25" customHeight="1">
      <c r="A118" s="3"/>
      <c r="B118" s="3"/>
      <c r="C118" s="15" t="s">
        <v>29</v>
      </c>
      <c r="D118" s="15" t="s">
        <v>0</v>
      </c>
    </row>
    <row r="119" spans="1:4" ht="15.75">
      <c r="A119" s="14"/>
      <c r="B119" s="14"/>
      <c r="C119" s="29" t="s">
        <v>17</v>
      </c>
      <c r="D119" s="18">
        <v>5312</v>
      </c>
    </row>
    <row r="120" spans="1:4" ht="15.75">
      <c r="A120" s="14"/>
      <c r="B120" s="14"/>
      <c r="C120" s="29" t="s">
        <v>1</v>
      </c>
      <c r="D120" s="18">
        <v>7514</v>
      </c>
    </row>
    <row r="121" spans="1:4" ht="15.75">
      <c r="A121" s="14"/>
      <c r="B121" s="14"/>
      <c r="C121" s="29" t="s">
        <v>2</v>
      </c>
      <c r="D121" s="18">
        <v>1600</v>
      </c>
    </row>
    <row r="122" spans="1:4" ht="15.75">
      <c r="A122" s="14"/>
      <c r="B122" s="14"/>
      <c r="C122" s="29" t="s">
        <v>3</v>
      </c>
      <c r="D122" s="18">
        <v>1212</v>
      </c>
    </row>
    <row r="123" spans="1:4" ht="15.75">
      <c r="A123" s="14"/>
      <c r="B123" s="14"/>
      <c r="C123" s="29" t="s">
        <v>4</v>
      </c>
      <c r="D123" s="18">
        <v>1962</v>
      </c>
    </row>
    <row r="124" spans="1:4" ht="15.75">
      <c r="A124" s="14"/>
      <c r="B124" s="14"/>
      <c r="C124" s="29" t="s">
        <v>5</v>
      </c>
      <c r="D124" s="18">
        <v>2085</v>
      </c>
    </row>
    <row r="125" spans="1:4" ht="15.75">
      <c r="A125" s="14"/>
      <c r="B125" s="14"/>
      <c r="C125" s="29" t="s">
        <v>6</v>
      </c>
      <c r="D125" s="18">
        <v>1810</v>
      </c>
    </row>
    <row r="126" spans="1:4" ht="15.75">
      <c r="A126" s="14"/>
      <c r="B126" s="14"/>
      <c r="C126" s="29" t="s">
        <v>7</v>
      </c>
      <c r="D126" s="18">
        <v>1042</v>
      </c>
    </row>
    <row r="127" spans="1:4" ht="15.75">
      <c r="A127" s="14"/>
      <c r="B127" s="14"/>
      <c r="C127" s="29" t="s">
        <v>8</v>
      </c>
      <c r="D127" s="18">
        <v>1106</v>
      </c>
    </row>
    <row r="128" spans="1:4" ht="15.75">
      <c r="A128" s="14"/>
      <c r="B128" s="14"/>
      <c r="C128" s="29" t="s">
        <v>9</v>
      </c>
      <c r="D128" s="18">
        <v>422</v>
      </c>
    </row>
    <row r="129" spans="1:4" ht="15.75">
      <c r="A129" s="14"/>
      <c r="B129" s="14"/>
      <c r="C129" s="29" t="s">
        <v>10</v>
      </c>
      <c r="D129" s="18">
        <v>464</v>
      </c>
    </row>
    <row r="130" spans="1:4" ht="15.75">
      <c r="A130" s="14"/>
      <c r="B130" s="14"/>
      <c r="C130" s="29" t="s">
        <v>11</v>
      </c>
      <c r="D130" s="18">
        <v>2197</v>
      </c>
    </row>
    <row r="131" spans="1:4" ht="15.75">
      <c r="A131" s="14"/>
      <c r="B131" s="14"/>
      <c r="C131" s="29" t="s">
        <v>12</v>
      </c>
      <c r="D131" s="18">
        <v>3656</v>
      </c>
    </row>
    <row r="132" spans="1:4" ht="15.75">
      <c r="A132" s="14"/>
      <c r="B132" s="14"/>
      <c r="C132" s="29" t="s">
        <v>13</v>
      </c>
      <c r="D132" s="18">
        <v>2161</v>
      </c>
    </row>
    <row r="133" spans="1:4" ht="15.75">
      <c r="A133" s="14"/>
      <c r="B133" s="14"/>
      <c r="C133" s="29" t="s">
        <v>14</v>
      </c>
      <c r="D133" s="18">
        <v>2729</v>
      </c>
    </row>
    <row r="134" spans="1:4" ht="15.75">
      <c r="A134" s="14"/>
      <c r="B134" s="14"/>
      <c r="C134" s="29" t="s">
        <v>15</v>
      </c>
      <c r="D134" s="18">
        <v>1057</v>
      </c>
    </row>
    <row r="135" spans="1:4" ht="15.75">
      <c r="A135" s="14"/>
      <c r="B135" s="14"/>
      <c r="C135" s="29" t="s">
        <v>16</v>
      </c>
      <c r="D135" s="18">
        <v>10744</v>
      </c>
    </row>
    <row r="136" spans="1:4" ht="15.75">
      <c r="A136" s="3"/>
      <c r="B136" s="3"/>
      <c r="C136" s="16" t="s">
        <v>21</v>
      </c>
      <c r="D136" s="17">
        <f>SUM(D119:D135)</f>
        <v>47073</v>
      </c>
    </row>
    <row r="137" spans="1:4" ht="15.75">
      <c r="A137" s="3"/>
      <c r="B137" s="3"/>
      <c r="C137" s="19"/>
      <c r="D137" s="21"/>
    </row>
    <row r="138" spans="1:4" ht="53.25" customHeight="1">
      <c r="A138" s="6"/>
      <c r="B138" s="6"/>
      <c r="C138" s="46" t="s">
        <v>38</v>
      </c>
      <c r="D138" s="46"/>
    </row>
    <row r="139" spans="1:4" ht="15.75">
      <c r="A139" s="3"/>
      <c r="B139" s="3"/>
      <c r="C139" s="3"/>
      <c r="D139" s="3"/>
    </row>
    <row r="140" spans="1:4" ht="32.25" customHeight="1">
      <c r="A140" s="3"/>
      <c r="B140" s="3"/>
      <c r="C140" s="15" t="s">
        <v>29</v>
      </c>
      <c r="D140" s="15" t="s">
        <v>0</v>
      </c>
    </row>
    <row r="141" spans="1:4" ht="15.75">
      <c r="A141" s="14"/>
      <c r="B141" s="14"/>
      <c r="C141" s="29" t="s">
        <v>1</v>
      </c>
      <c r="D141" s="18">
        <v>3063</v>
      </c>
    </row>
    <row r="142" spans="1:4" ht="15.75">
      <c r="A142" s="14"/>
      <c r="B142" s="14"/>
      <c r="C142" s="29" t="s">
        <v>24</v>
      </c>
      <c r="D142" s="18">
        <v>1249</v>
      </c>
    </row>
    <row r="143" spans="1:4" ht="15.75">
      <c r="A143" s="14"/>
      <c r="B143" s="14"/>
      <c r="C143" s="29" t="s">
        <v>2</v>
      </c>
      <c r="D143" s="18">
        <v>579</v>
      </c>
    </row>
    <row r="144" spans="1:4" ht="15.75">
      <c r="A144" s="14"/>
      <c r="B144" s="14"/>
      <c r="C144" s="29" t="s">
        <v>3</v>
      </c>
      <c r="D144" s="18">
        <v>2580</v>
      </c>
    </row>
    <row r="145" spans="1:4" ht="15.75">
      <c r="A145" s="14"/>
      <c r="B145" s="14"/>
      <c r="C145" s="29" t="s">
        <v>4</v>
      </c>
      <c r="D145" s="18">
        <v>978</v>
      </c>
    </row>
    <row r="146" spans="1:4" ht="15.75">
      <c r="A146" s="14"/>
      <c r="B146" s="14"/>
      <c r="C146" s="29" t="s">
        <v>5</v>
      </c>
      <c r="D146" s="18">
        <v>1359</v>
      </c>
    </row>
    <row r="147" spans="1:4" ht="15.75">
      <c r="A147" s="14"/>
      <c r="B147" s="14"/>
      <c r="C147" s="29" t="s">
        <v>6</v>
      </c>
      <c r="D147" s="18">
        <v>1092</v>
      </c>
    </row>
    <row r="148" spans="1:4" ht="15.75">
      <c r="A148" s="14"/>
      <c r="B148" s="14"/>
      <c r="C148" s="29" t="s">
        <v>7</v>
      </c>
      <c r="D148" s="18">
        <v>1243</v>
      </c>
    </row>
    <row r="149" spans="1:4" ht="15.75">
      <c r="A149" s="14"/>
      <c r="B149" s="14"/>
      <c r="C149" s="29" t="s">
        <v>8</v>
      </c>
      <c r="D149" s="18">
        <v>1217</v>
      </c>
    </row>
    <row r="150" spans="1:4" ht="15.75">
      <c r="A150" s="14"/>
      <c r="B150" s="14"/>
      <c r="C150" s="29" t="s">
        <v>9</v>
      </c>
      <c r="D150" s="18">
        <v>858</v>
      </c>
    </row>
    <row r="151" spans="1:4" ht="15.75">
      <c r="A151" s="14"/>
      <c r="B151" s="14"/>
      <c r="C151" s="29" t="s">
        <v>10</v>
      </c>
      <c r="D151" s="18">
        <v>748</v>
      </c>
    </row>
    <row r="152" spans="1:4" ht="15.75">
      <c r="A152" s="14"/>
      <c r="B152" s="14"/>
      <c r="C152" s="29" t="s">
        <v>11</v>
      </c>
      <c r="D152" s="18">
        <v>1504</v>
      </c>
    </row>
    <row r="153" spans="1:4" ht="15.75">
      <c r="A153" s="14"/>
      <c r="B153" s="14"/>
      <c r="C153" s="29" t="s">
        <v>12</v>
      </c>
      <c r="D153" s="18">
        <v>1538</v>
      </c>
    </row>
    <row r="154" spans="1:4" ht="15.75">
      <c r="A154" s="14"/>
      <c r="B154" s="14"/>
      <c r="C154" s="29" t="s">
        <v>13</v>
      </c>
      <c r="D154" s="18">
        <v>825</v>
      </c>
    </row>
    <row r="155" spans="1:4" ht="15.75">
      <c r="A155" s="14"/>
      <c r="B155" s="14"/>
      <c r="C155" s="29" t="s">
        <v>14</v>
      </c>
      <c r="D155" s="18">
        <v>1210</v>
      </c>
    </row>
    <row r="156" spans="1:4" ht="15.75">
      <c r="A156" s="14"/>
      <c r="B156" s="14"/>
      <c r="C156" s="29" t="s">
        <v>15</v>
      </c>
      <c r="D156" s="18">
        <v>1483</v>
      </c>
    </row>
    <row r="157" spans="1:4" ht="17.25" customHeight="1">
      <c r="A157" s="3"/>
      <c r="B157" s="3"/>
      <c r="C157" s="16" t="s">
        <v>21</v>
      </c>
      <c r="D157" s="17">
        <f>SUM(D141:D156)</f>
        <v>21526</v>
      </c>
    </row>
    <row r="158" spans="1:4" ht="17.25" customHeight="1">
      <c r="A158" s="3"/>
      <c r="B158" s="3"/>
      <c r="C158" s="19"/>
      <c r="D158" s="21"/>
    </row>
    <row r="159" spans="1:4" ht="37.5" customHeight="1">
      <c r="A159" s="6"/>
      <c r="B159" s="6"/>
      <c r="C159" s="46" t="s">
        <v>30</v>
      </c>
      <c r="D159" s="46"/>
    </row>
    <row r="160" spans="1:4" ht="15.75">
      <c r="A160" s="3"/>
      <c r="B160" s="3"/>
      <c r="C160" s="3"/>
      <c r="D160" s="3"/>
    </row>
    <row r="161" spans="1:4" ht="32.25" customHeight="1">
      <c r="A161" s="3"/>
      <c r="B161" s="3"/>
      <c r="C161" s="15" t="s">
        <v>29</v>
      </c>
      <c r="D161" s="15" t="s">
        <v>0</v>
      </c>
    </row>
    <row r="162" spans="1:4" ht="15.75">
      <c r="A162" s="8"/>
      <c r="B162" s="14"/>
      <c r="C162" s="9" t="s">
        <v>26</v>
      </c>
      <c r="D162" s="32">
        <v>150673</v>
      </c>
    </row>
    <row r="163" spans="1:4" ht="15.75">
      <c r="A163" s="8"/>
      <c r="B163" s="14"/>
      <c r="C163" s="9" t="s">
        <v>22</v>
      </c>
      <c r="D163" s="10">
        <v>54172</v>
      </c>
    </row>
    <row r="164" spans="1:4" ht="15.75">
      <c r="A164" s="8"/>
      <c r="B164" s="14"/>
      <c r="C164" s="9" t="s">
        <v>17</v>
      </c>
      <c r="D164" s="30">
        <v>64515</v>
      </c>
    </row>
    <row r="165" spans="1:4" ht="15.75">
      <c r="A165" s="8"/>
      <c r="B165" s="14"/>
      <c r="C165" s="9" t="s">
        <v>1</v>
      </c>
      <c r="D165" s="11">
        <v>80476</v>
      </c>
    </row>
    <row r="166" spans="1:4" ht="15.75">
      <c r="A166" s="8"/>
      <c r="B166" s="14"/>
      <c r="C166" s="9" t="s">
        <v>24</v>
      </c>
      <c r="D166" s="11">
        <v>73903</v>
      </c>
    </row>
    <row r="167" spans="1:4" ht="15.75">
      <c r="A167" s="8"/>
      <c r="B167" s="14"/>
      <c r="C167" s="9" t="s">
        <v>2</v>
      </c>
      <c r="D167" s="11">
        <v>58197</v>
      </c>
    </row>
    <row r="168" spans="1:4" ht="15.75">
      <c r="A168" s="8"/>
      <c r="B168" s="14"/>
      <c r="C168" s="9" t="s">
        <v>3</v>
      </c>
      <c r="D168" s="11">
        <v>49150</v>
      </c>
    </row>
    <row r="169" spans="1:4" ht="15.75">
      <c r="A169" s="8"/>
      <c r="B169" s="14"/>
      <c r="C169" s="9" t="s">
        <v>4</v>
      </c>
      <c r="D169" s="11">
        <v>20702</v>
      </c>
    </row>
    <row r="170" spans="1:4" ht="15.75">
      <c r="A170" s="8"/>
      <c r="B170" s="14"/>
      <c r="C170" s="9" t="s">
        <v>5</v>
      </c>
      <c r="D170" s="11">
        <v>3009</v>
      </c>
    </row>
    <row r="171" spans="1:4" ht="15.75">
      <c r="A171" s="8"/>
      <c r="B171" s="14"/>
      <c r="C171" s="9" t="s">
        <v>6</v>
      </c>
      <c r="D171" s="11">
        <v>11274</v>
      </c>
    </row>
    <row r="172" spans="1:4" ht="15.75">
      <c r="A172" s="8"/>
      <c r="B172" s="14"/>
      <c r="C172" s="9" t="s">
        <v>7</v>
      </c>
      <c r="D172" s="11">
        <v>14556</v>
      </c>
    </row>
    <row r="173" spans="1:4" ht="15.75">
      <c r="A173" s="8"/>
      <c r="B173" s="14"/>
      <c r="C173" s="9" t="s">
        <v>8</v>
      </c>
      <c r="D173" s="11">
        <v>11984</v>
      </c>
    </row>
    <row r="174" spans="1:4" ht="15.75">
      <c r="A174" s="8"/>
      <c r="B174" s="14"/>
      <c r="C174" s="9" t="s">
        <v>9</v>
      </c>
      <c r="D174" s="11">
        <v>5085</v>
      </c>
    </row>
    <row r="175" spans="1:4" ht="15.75">
      <c r="A175" s="8"/>
      <c r="B175" s="14"/>
      <c r="C175" s="9" t="s">
        <v>10</v>
      </c>
      <c r="D175" s="11">
        <v>4983</v>
      </c>
    </row>
    <row r="176" spans="1:4" ht="15.75">
      <c r="A176" s="8"/>
      <c r="B176" s="14"/>
      <c r="C176" s="9" t="s">
        <v>11</v>
      </c>
      <c r="D176" s="11">
        <v>15520</v>
      </c>
    </row>
    <row r="177" spans="1:4" ht="15.75">
      <c r="A177" s="8"/>
      <c r="B177" s="14"/>
      <c r="C177" s="9" t="s">
        <v>12</v>
      </c>
      <c r="D177" s="11">
        <v>34029</v>
      </c>
    </row>
    <row r="178" spans="1:4" ht="15.75">
      <c r="A178" s="8"/>
      <c r="B178" s="14"/>
      <c r="C178" s="9" t="s">
        <v>13</v>
      </c>
      <c r="D178" s="11">
        <v>3839</v>
      </c>
    </row>
    <row r="179" spans="1:4" ht="15.75">
      <c r="A179" s="8"/>
      <c r="B179" s="14"/>
      <c r="C179" s="9" t="s">
        <v>14</v>
      </c>
      <c r="D179" s="11">
        <v>41047</v>
      </c>
    </row>
    <row r="180" spans="1:4" ht="15.75">
      <c r="A180" s="8"/>
      <c r="B180" s="14"/>
      <c r="C180" s="9" t="s">
        <v>15</v>
      </c>
      <c r="D180" s="11">
        <v>4042</v>
      </c>
    </row>
    <row r="181" spans="1:4" ht="15.75">
      <c r="A181" s="8"/>
      <c r="B181" s="14"/>
      <c r="C181" s="9" t="s">
        <v>16</v>
      </c>
      <c r="D181" s="11">
        <v>139456</v>
      </c>
    </row>
    <row r="182" spans="1:4" ht="15.75">
      <c r="A182" s="3"/>
      <c r="B182" s="3"/>
      <c r="C182" s="16" t="s">
        <v>21</v>
      </c>
      <c r="D182" s="17">
        <f>SUM(D162:D181)</f>
        <v>840612</v>
      </c>
    </row>
    <row r="183" spans="1:4" ht="15.75">
      <c r="A183" s="3"/>
      <c r="B183" s="3"/>
      <c r="C183" s="19"/>
      <c r="D183" s="21"/>
    </row>
    <row r="184" spans="1:4" ht="41.25" customHeight="1">
      <c r="A184" s="6"/>
      <c r="B184" s="6"/>
      <c r="C184" s="46" t="s">
        <v>31</v>
      </c>
      <c r="D184" s="46"/>
    </row>
    <row r="185" spans="1:4" ht="15.75">
      <c r="A185" s="3"/>
      <c r="B185" s="3"/>
      <c r="C185" s="3"/>
      <c r="D185" s="3"/>
    </row>
    <row r="186" spans="1:4" ht="32.25" customHeight="1">
      <c r="A186" s="3"/>
      <c r="B186" s="3"/>
      <c r="C186" s="15" t="s">
        <v>29</v>
      </c>
      <c r="D186" s="15" t="s">
        <v>0</v>
      </c>
    </row>
    <row r="187" spans="1:4" ht="15.75">
      <c r="A187" s="14"/>
      <c r="B187" s="14"/>
      <c r="C187" s="29" t="s">
        <v>22</v>
      </c>
      <c r="D187" s="18">
        <v>8000</v>
      </c>
    </row>
    <row r="188" spans="1:4" ht="15.75">
      <c r="A188" s="14"/>
      <c r="B188" s="14"/>
      <c r="C188" s="37" t="s">
        <v>17</v>
      </c>
      <c r="D188" s="18">
        <v>1000</v>
      </c>
    </row>
    <row r="189" spans="1:4" ht="15.75">
      <c r="A189" s="14"/>
      <c r="B189" s="14"/>
      <c r="C189" s="9" t="s">
        <v>2</v>
      </c>
      <c r="D189" s="18">
        <v>0</v>
      </c>
    </row>
    <row r="190" spans="1:4" ht="15.75">
      <c r="A190" s="14"/>
      <c r="B190" s="14"/>
      <c r="C190" s="29" t="s">
        <v>3</v>
      </c>
      <c r="D190" s="18">
        <v>630</v>
      </c>
    </row>
    <row r="191" spans="1:4" ht="15.75">
      <c r="A191" s="14"/>
      <c r="B191" s="14"/>
      <c r="C191" s="29" t="s">
        <v>10</v>
      </c>
      <c r="D191" s="18">
        <v>69491</v>
      </c>
    </row>
    <row r="192" spans="1:4" ht="15.75">
      <c r="A192" s="14"/>
      <c r="B192" s="14"/>
      <c r="C192" s="29" t="s">
        <v>15</v>
      </c>
      <c r="D192" s="18">
        <v>10000</v>
      </c>
    </row>
    <row r="193" spans="1:4" ht="15.75">
      <c r="A193" s="3"/>
      <c r="B193" s="3"/>
      <c r="C193" s="16" t="s">
        <v>21</v>
      </c>
      <c r="D193" s="17">
        <f>SUM(D187:D192)</f>
        <v>89121</v>
      </c>
    </row>
    <row r="194" spans="1:4" ht="15.75">
      <c r="A194" s="3"/>
      <c r="B194" s="3"/>
      <c r="C194" s="19"/>
      <c r="D194" s="21"/>
    </row>
    <row r="195" spans="1:4" ht="36.75" customHeight="1">
      <c r="A195" s="6"/>
      <c r="B195" s="6"/>
      <c r="C195" s="46" t="s">
        <v>32</v>
      </c>
      <c r="D195" s="46"/>
    </row>
    <row r="196" spans="1:4" ht="15.75">
      <c r="A196" s="3"/>
      <c r="B196" s="3"/>
      <c r="C196" s="3"/>
      <c r="D196" s="3"/>
    </row>
    <row r="197" spans="1:4" ht="32.25" customHeight="1">
      <c r="A197" s="3"/>
      <c r="B197" s="3"/>
      <c r="C197" s="15" t="s">
        <v>29</v>
      </c>
      <c r="D197" s="15" t="s">
        <v>0</v>
      </c>
    </row>
    <row r="198" spans="1:4" ht="15.75">
      <c r="A198" s="14"/>
      <c r="B198" s="14"/>
      <c r="C198" s="29" t="s">
        <v>26</v>
      </c>
      <c r="D198" s="18">
        <v>5753</v>
      </c>
    </row>
    <row r="199" spans="1:4" ht="15.75">
      <c r="A199" s="14"/>
      <c r="B199" s="14"/>
      <c r="C199" s="29" t="s">
        <v>22</v>
      </c>
      <c r="D199" s="18">
        <v>2185</v>
      </c>
    </row>
    <row r="200" spans="1:4" ht="15.75">
      <c r="A200" s="14"/>
      <c r="B200" s="14"/>
      <c r="C200" s="29" t="s">
        <v>17</v>
      </c>
      <c r="D200" s="18">
        <v>308</v>
      </c>
    </row>
    <row r="201" spans="1:4" ht="15.75">
      <c r="A201" s="14"/>
      <c r="B201" s="14"/>
      <c r="C201" s="29" t="s">
        <v>1</v>
      </c>
      <c r="D201" s="18">
        <v>709</v>
      </c>
    </row>
    <row r="202" spans="1:4" ht="15.75">
      <c r="A202" s="14"/>
      <c r="B202" s="14"/>
      <c r="C202" s="29" t="s">
        <v>24</v>
      </c>
      <c r="D202" s="18">
        <v>436</v>
      </c>
    </row>
    <row r="203" spans="1:4" ht="15.75">
      <c r="A203" s="14"/>
      <c r="B203" s="14"/>
      <c r="C203" s="29" t="s">
        <v>2</v>
      </c>
      <c r="D203" s="18">
        <v>156</v>
      </c>
    </row>
    <row r="204" spans="1:4" ht="15.75">
      <c r="A204" s="14"/>
      <c r="B204" s="14"/>
      <c r="C204" s="29" t="s">
        <v>3</v>
      </c>
      <c r="D204" s="18">
        <v>598</v>
      </c>
    </row>
    <row r="205" spans="1:4" ht="15.75">
      <c r="A205" s="14"/>
      <c r="B205" s="14"/>
      <c r="C205" s="29" t="s">
        <v>4</v>
      </c>
      <c r="D205" s="18">
        <v>159</v>
      </c>
    </row>
    <row r="206" spans="1:4" ht="15.75">
      <c r="A206" s="14"/>
      <c r="B206" s="14"/>
      <c r="C206" s="29" t="s">
        <v>5</v>
      </c>
      <c r="D206" s="18">
        <v>187</v>
      </c>
    </row>
    <row r="207" spans="1:4" ht="15.75">
      <c r="A207" s="14"/>
      <c r="B207" s="14"/>
      <c r="C207" s="29" t="s">
        <v>6</v>
      </c>
      <c r="D207" s="18">
        <v>146</v>
      </c>
    </row>
    <row r="208" spans="1:4" ht="15.75">
      <c r="A208" s="14"/>
      <c r="B208" s="14"/>
      <c r="C208" s="29" t="s">
        <v>7</v>
      </c>
      <c r="D208" s="18">
        <v>287</v>
      </c>
    </row>
    <row r="209" spans="1:4" ht="15.75">
      <c r="A209" s="14"/>
      <c r="B209" s="14"/>
      <c r="C209" s="29" t="s">
        <v>8</v>
      </c>
      <c r="D209" s="18">
        <v>282</v>
      </c>
    </row>
    <row r="210" spans="1:4" ht="15.75">
      <c r="A210" s="14"/>
      <c r="B210" s="14"/>
      <c r="C210" s="29" t="s">
        <v>9</v>
      </c>
      <c r="D210" s="18">
        <v>183</v>
      </c>
    </row>
    <row r="211" spans="1:4" ht="15.75">
      <c r="A211" s="14"/>
      <c r="B211" s="14"/>
      <c r="C211" s="29" t="s">
        <v>10</v>
      </c>
      <c r="D211" s="18">
        <v>173</v>
      </c>
    </row>
    <row r="212" spans="1:4" ht="15.75">
      <c r="A212" s="14"/>
      <c r="B212" s="14"/>
      <c r="C212" s="29" t="s">
        <v>11</v>
      </c>
      <c r="D212" s="18">
        <v>236</v>
      </c>
    </row>
    <row r="213" spans="1:4" ht="15.75">
      <c r="A213" s="14"/>
      <c r="B213" s="14"/>
      <c r="C213" s="29" t="s">
        <v>12</v>
      </c>
      <c r="D213" s="18">
        <v>285</v>
      </c>
    </row>
    <row r="214" spans="1:4" ht="15.75">
      <c r="A214" s="14"/>
      <c r="B214" s="14"/>
      <c r="C214" s="29" t="s">
        <v>13</v>
      </c>
      <c r="D214" s="18">
        <v>186</v>
      </c>
    </row>
    <row r="215" spans="1:4" ht="15.75">
      <c r="A215" s="14"/>
      <c r="B215" s="14"/>
      <c r="C215" s="29" t="s">
        <v>14</v>
      </c>
      <c r="D215" s="18">
        <v>261</v>
      </c>
    </row>
    <row r="216" spans="1:4" ht="15.75">
      <c r="A216" s="14"/>
      <c r="B216" s="14"/>
      <c r="C216" s="29" t="s">
        <v>15</v>
      </c>
      <c r="D216" s="18">
        <v>219</v>
      </c>
    </row>
    <row r="217" spans="1:4" ht="15.75">
      <c r="A217" s="14"/>
      <c r="B217" s="14"/>
      <c r="C217" s="29" t="s">
        <v>16</v>
      </c>
      <c r="D217" s="18">
        <v>528</v>
      </c>
    </row>
    <row r="218" spans="1:4" ht="15.75">
      <c r="A218" s="3"/>
      <c r="B218" s="3"/>
      <c r="C218" s="16" t="s">
        <v>21</v>
      </c>
      <c r="D218" s="17">
        <f>SUM(D198:D217)</f>
        <v>13277</v>
      </c>
    </row>
    <row r="219" spans="1:4" ht="15.75">
      <c r="A219" s="3"/>
      <c r="B219" s="3"/>
      <c r="C219" s="19"/>
      <c r="D219" s="21"/>
    </row>
    <row r="220" spans="1:4" ht="32.25" customHeight="1">
      <c r="A220" s="6"/>
      <c r="B220" s="6"/>
      <c r="C220" s="46" t="s">
        <v>33</v>
      </c>
      <c r="D220" s="46"/>
    </row>
    <row r="221" spans="1:4" ht="15.75">
      <c r="A221" s="3"/>
      <c r="B221" s="3"/>
      <c r="C221" s="3"/>
      <c r="D221" s="3"/>
    </row>
    <row r="222" spans="1:4" ht="32.25" customHeight="1">
      <c r="A222" s="3"/>
      <c r="B222" s="3"/>
      <c r="C222" s="15" t="s">
        <v>29</v>
      </c>
      <c r="D222" s="15" t="s">
        <v>0</v>
      </c>
    </row>
    <row r="223" spans="1:4" ht="15.75">
      <c r="A223" s="14"/>
      <c r="B223" s="14"/>
      <c r="C223" s="29" t="s">
        <v>22</v>
      </c>
      <c r="D223" s="17">
        <v>50000</v>
      </c>
    </row>
    <row r="224" spans="1:4" ht="15.75">
      <c r="A224" s="3"/>
      <c r="B224" s="3"/>
      <c r="C224" s="16" t="s">
        <v>21</v>
      </c>
      <c r="D224" s="17">
        <f>SUM(D223)</f>
        <v>50000</v>
      </c>
    </row>
    <row r="225" spans="1:4" ht="15.75">
      <c r="A225" s="3"/>
      <c r="B225" s="3"/>
      <c r="C225" s="19"/>
      <c r="D225" s="21"/>
    </row>
    <row r="226" spans="1:4" ht="53.25" customHeight="1">
      <c r="A226" s="6"/>
      <c r="B226" s="6"/>
      <c r="C226" s="46" t="s">
        <v>34</v>
      </c>
      <c r="D226" s="46"/>
    </row>
    <row r="227" spans="1:4" ht="15.75">
      <c r="A227" s="3"/>
      <c r="B227" s="3"/>
      <c r="C227" s="3"/>
      <c r="D227" s="3"/>
    </row>
    <row r="228" spans="1:4" ht="32.25" customHeight="1">
      <c r="A228" s="3"/>
      <c r="B228" s="3"/>
      <c r="C228" s="15" t="s">
        <v>29</v>
      </c>
      <c r="D228" s="15" t="s">
        <v>0</v>
      </c>
    </row>
    <row r="229" spans="1:4" ht="15.75">
      <c r="A229" s="14"/>
      <c r="B229" s="14"/>
      <c r="C229" s="29" t="s">
        <v>22</v>
      </c>
      <c r="D229" s="18">
        <v>3371</v>
      </c>
    </row>
    <row r="230" spans="1:4" ht="15.75">
      <c r="A230" s="3"/>
      <c r="B230" s="3"/>
      <c r="C230" s="16" t="s">
        <v>21</v>
      </c>
      <c r="D230" s="18">
        <f>SUM(D229)</f>
        <v>3371</v>
      </c>
    </row>
    <row r="231" spans="1:4" ht="15.75">
      <c r="A231" s="3"/>
      <c r="B231" s="3"/>
      <c r="C231" s="19"/>
      <c r="D231" s="21"/>
    </row>
    <row r="232" spans="1:4" ht="53.25" customHeight="1">
      <c r="A232" s="6"/>
      <c r="B232" s="6"/>
      <c r="C232" s="46" t="s">
        <v>35</v>
      </c>
      <c r="D232" s="46"/>
    </row>
    <row r="233" spans="1:4" ht="15.75">
      <c r="A233" s="3"/>
      <c r="B233" s="3"/>
      <c r="C233" s="3"/>
      <c r="D233" s="3"/>
    </row>
    <row r="234" spans="1:4" ht="32.25" customHeight="1">
      <c r="A234" s="3"/>
      <c r="B234" s="3"/>
      <c r="C234" s="15" t="s">
        <v>29</v>
      </c>
      <c r="D234" s="15" t="s">
        <v>0</v>
      </c>
    </row>
    <row r="235" spans="1:4" ht="15.75">
      <c r="A235" s="14"/>
      <c r="B235" s="14"/>
      <c r="C235" s="29" t="s">
        <v>26</v>
      </c>
      <c r="D235" s="18">
        <v>8513</v>
      </c>
    </row>
    <row r="236" spans="1:4" ht="15.75">
      <c r="A236" s="3"/>
      <c r="B236" s="3"/>
      <c r="C236" s="16" t="s">
        <v>21</v>
      </c>
      <c r="D236" s="18">
        <f>SUM(D235)</f>
        <v>8513</v>
      </c>
    </row>
    <row r="237" spans="1:4" ht="15.75">
      <c r="A237" s="3"/>
      <c r="B237" s="3"/>
      <c r="C237" s="19"/>
      <c r="D237" s="21"/>
    </row>
    <row r="238" spans="1:4" ht="75.75" customHeight="1">
      <c r="A238" s="6"/>
      <c r="B238" s="6"/>
      <c r="C238" s="46" t="s">
        <v>53</v>
      </c>
      <c r="D238" s="46"/>
    </row>
    <row r="239" spans="1:4" ht="15.75">
      <c r="A239" s="3"/>
      <c r="B239" s="3"/>
      <c r="C239" s="3"/>
      <c r="D239" s="3"/>
    </row>
    <row r="240" spans="1:4" ht="32.25" customHeight="1">
      <c r="A240" s="3"/>
      <c r="B240" s="3"/>
      <c r="C240" s="15" t="s">
        <v>29</v>
      </c>
      <c r="D240" s="15" t="s">
        <v>0</v>
      </c>
    </row>
    <row r="241" spans="1:4" ht="15.75">
      <c r="A241" s="14"/>
      <c r="B241" s="14"/>
      <c r="C241" s="29" t="s">
        <v>26</v>
      </c>
      <c r="D241" s="18">
        <v>38000</v>
      </c>
    </row>
    <row r="242" spans="1:4" ht="15.75">
      <c r="A242" s="14"/>
      <c r="B242" s="14"/>
      <c r="C242" s="29" t="s">
        <v>22</v>
      </c>
      <c r="D242" s="18">
        <v>15005</v>
      </c>
    </row>
    <row r="243" spans="1:4" ht="15.75">
      <c r="A243" s="3"/>
      <c r="B243" s="3"/>
      <c r="C243" s="16" t="s">
        <v>21</v>
      </c>
      <c r="D243" s="17">
        <f>SUM(D241:D242)</f>
        <v>53005</v>
      </c>
    </row>
    <row r="244" spans="1:4" ht="15.75">
      <c r="A244" s="3"/>
      <c r="B244" s="3"/>
      <c r="C244" s="19"/>
      <c r="D244" s="21"/>
    </row>
    <row r="245" spans="1:4" ht="15.75">
      <c r="A245" s="3"/>
      <c r="B245" s="3"/>
      <c r="C245" s="19"/>
      <c r="D245" s="21"/>
    </row>
    <row r="246" spans="1:4" ht="53.25" customHeight="1">
      <c r="A246" s="6"/>
      <c r="B246" s="6"/>
      <c r="C246" s="46" t="s">
        <v>36</v>
      </c>
      <c r="D246" s="46"/>
    </row>
    <row r="247" spans="1:4" ht="15.75">
      <c r="A247" s="3"/>
      <c r="B247" s="3"/>
      <c r="C247" s="3"/>
      <c r="D247" s="3"/>
    </row>
    <row r="248" spans="1:4" ht="32.25" customHeight="1">
      <c r="A248" s="3"/>
      <c r="B248" s="3"/>
      <c r="C248" s="15" t="s">
        <v>29</v>
      </c>
      <c r="D248" s="15" t="s">
        <v>0</v>
      </c>
    </row>
    <row r="249" spans="1:4" ht="15.75">
      <c r="A249" s="14"/>
      <c r="B249" s="14"/>
      <c r="C249" s="29" t="s">
        <v>22</v>
      </c>
      <c r="D249" s="18">
        <v>5255</v>
      </c>
    </row>
    <row r="250" spans="1:4" ht="15.75">
      <c r="A250" s="14"/>
      <c r="B250" s="14"/>
      <c r="C250" s="29" t="s">
        <v>17</v>
      </c>
      <c r="D250" s="18">
        <v>5150</v>
      </c>
    </row>
    <row r="251" spans="1:4" ht="15.75">
      <c r="A251" s="14"/>
      <c r="B251" s="14"/>
      <c r="C251" s="29" t="s">
        <v>1</v>
      </c>
      <c r="D251" s="18">
        <v>5960</v>
      </c>
    </row>
    <row r="252" spans="1:4" ht="15.75">
      <c r="A252" s="14"/>
      <c r="B252" s="14"/>
      <c r="C252" s="29" t="s">
        <v>3</v>
      </c>
      <c r="D252" s="18">
        <v>2070</v>
      </c>
    </row>
    <row r="253" spans="1:4" ht="15.75">
      <c r="A253" s="14"/>
      <c r="B253" s="14"/>
      <c r="C253" s="29" t="s">
        <v>4</v>
      </c>
      <c r="D253" s="18">
        <v>7580</v>
      </c>
    </row>
    <row r="254" spans="1:4" ht="15.75">
      <c r="A254" s="14"/>
      <c r="B254" s="14"/>
      <c r="C254" s="29" t="s">
        <v>5</v>
      </c>
      <c r="D254" s="18">
        <v>460</v>
      </c>
    </row>
    <row r="255" spans="1:4" ht="15.75">
      <c r="A255" s="14"/>
      <c r="B255" s="14"/>
      <c r="C255" s="29" t="s">
        <v>6</v>
      </c>
      <c r="D255" s="18">
        <v>3940</v>
      </c>
    </row>
    <row r="256" spans="1:4" ht="15.75">
      <c r="A256" s="14"/>
      <c r="B256" s="14"/>
      <c r="C256" s="29" t="s">
        <v>7</v>
      </c>
      <c r="D256" s="18">
        <v>1245</v>
      </c>
    </row>
    <row r="257" spans="1:4" ht="15.75">
      <c r="A257" s="14"/>
      <c r="B257" s="14"/>
      <c r="C257" s="29" t="s">
        <v>11</v>
      </c>
      <c r="D257" s="18">
        <v>1210</v>
      </c>
    </row>
    <row r="258" spans="1:4" ht="15.75">
      <c r="A258" s="14"/>
      <c r="B258" s="14"/>
      <c r="C258" s="29" t="s">
        <v>12</v>
      </c>
      <c r="D258" s="18">
        <v>2350</v>
      </c>
    </row>
    <row r="259" spans="1:4" ht="15.75">
      <c r="A259" s="14"/>
      <c r="B259" s="14"/>
      <c r="C259" s="29" t="s">
        <v>14</v>
      </c>
      <c r="D259" s="18">
        <v>15650</v>
      </c>
    </row>
    <row r="260" spans="1:4" ht="15.75">
      <c r="A260" s="14"/>
      <c r="B260" s="14"/>
      <c r="C260" s="29" t="s">
        <v>16</v>
      </c>
      <c r="D260" s="18">
        <v>4450</v>
      </c>
    </row>
    <row r="261" spans="1:4" ht="15.75">
      <c r="A261" s="3"/>
      <c r="B261" s="3"/>
      <c r="C261" s="16" t="s">
        <v>21</v>
      </c>
      <c r="D261" s="17">
        <f>SUM(D249:D260)</f>
        <v>55320</v>
      </c>
    </row>
    <row r="262" spans="1:4" ht="15.75">
      <c r="A262" s="3"/>
      <c r="B262" s="3"/>
      <c r="C262" s="19"/>
      <c r="D262" s="21"/>
    </row>
    <row r="263" spans="1:4" ht="15.75">
      <c r="A263" s="3"/>
      <c r="B263" s="3"/>
      <c r="C263" s="19"/>
      <c r="D263" s="21"/>
    </row>
    <row r="264" spans="1:4" ht="53.25" customHeight="1">
      <c r="A264" s="6"/>
      <c r="B264" s="6"/>
      <c r="C264" s="46" t="s">
        <v>37</v>
      </c>
      <c r="D264" s="46"/>
    </row>
    <row r="265" spans="1:4" ht="15.75">
      <c r="A265" s="3"/>
      <c r="B265" s="3"/>
      <c r="C265" s="3"/>
      <c r="D265" s="3"/>
    </row>
    <row r="266" spans="1:4" ht="32.25" customHeight="1">
      <c r="A266" s="3"/>
      <c r="B266" s="3"/>
      <c r="C266" s="15" t="s">
        <v>29</v>
      </c>
      <c r="D266" s="15" t="s">
        <v>0</v>
      </c>
    </row>
    <row r="267" spans="1:4" ht="15.75">
      <c r="A267" s="14"/>
      <c r="B267" s="14"/>
      <c r="C267" s="29" t="s">
        <v>17</v>
      </c>
      <c r="D267" s="18">
        <v>2645</v>
      </c>
    </row>
    <row r="268" spans="1:4" ht="15.75">
      <c r="A268" s="14"/>
      <c r="B268" s="14"/>
      <c r="C268" s="29" t="s">
        <v>3</v>
      </c>
      <c r="D268" s="18">
        <v>2908</v>
      </c>
    </row>
    <row r="269" spans="1:4" ht="15.75">
      <c r="A269" s="14"/>
      <c r="B269" s="14"/>
      <c r="C269" s="29" t="s">
        <v>4</v>
      </c>
      <c r="D269" s="18">
        <v>1909</v>
      </c>
    </row>
    <row r="270" spans="1:4" ht="15.75">
      <c r="A270" s="14"/>
      <c r="B270" s="14"/>
      <c r="C270" s="29" t="s">
        <v>5</v>
      </c>
      <c r="D270" s="18">
        <v>45</v>
      </c>
    </row>
    <row r="271" spans="1:4" ht="15.75">
      <c r="A271" s="14"/>
      <c r="B271" s="14"/>
      <c r="C271" s="29" t="s">
        <v>9</v>
      </c>
      <c r="D271" s="18">
        <v>5383</v>
      </c>
    </row>
    <row r="272" spans="1:4" ht="15.75">
      <c r="A272" s="14"/>
      <c r="B272" s="14"/>
      <c r="C272" s="29" t="s">
        <v>10</v>
      </c>
      <c r="D272" s="18">
        <v>120</v>
      </c>
    </row>
    <row r="273" spans="1:4" ht="15.75">
      <c r="A273" s="14"/>
      <c r="B273" s="14"/>
      <c r="C273" s="29" t="s">
        <v>11</v>
      </c>
      <c r="D273" s="18">
        <v>249</v>
      </c>
    </row>
    <row r="274" spans="1:4" ht="15.75">
      <c r="A274" s="14"/>
      <c r="B274" s="14"/>
      <c r="C274" s="29" t="s">
        <v>12</v>
      </c>
      <c r="D274" s="18">
        <v>1100</v>
      </c>
    </row>
    <row r="275" spans="1:4" ht="15.75">
      <c r="A275" s="14"/>
      <c r="B275" s="14"/>
      <c r="C275" s="29" t="s">
        <v>13</v>
      </c>
      <c r="D275" s="18">
        <v>43</v>
      </c>
    </row>
    <row r="276" spans="1:4" ht="15.75">
      <c r="A276" s="14"/>
      <c r="B276" s="14"/>
      <c r="C276" s="29" t="s">
        <v>16</v>
      </c>
      <c r="D276" s="18">
        <v>791</v>
      </c>
    </row>
    <row r="277" spans="1:4" ht="15.75">
      <c r="A277" s="3"/>
      <c r="B277" s="3"/>
      <c r="C277" s="16" t="s">
        <v>21</v>
      </c>
      <c r="D277" s="17">
        <f>SUM(D267:D276)</f>
        <v>15193</v>
      </c>
    </row>
    <row r="278" spans="1:4" ht="15.75">
      <c r="A278" s="3"/>
      <c r="B278" s="3"/>
      <c r="C278" s="19"/>
      <c r="D278" s="21"/>
    </row>
    <row r="279" spans="1:4" ht="15.75">
      <c r="A279" s="3"/>
      <c r="B279" s="3"/>
      <c r="C279" s="19"/>
      <c r="D279" s="21"/>
    </row>
    <row r="280" spans="1:4" s="38" customFormat="1" ht="66" customHeight="1">
      <c r="A280" s="6"/>
      <c r="B280" s="6"/>
      <c r="C280" s="46" t="s">
        <v>47</v>
      </c>
      <c r="D280" s="46"/>
    </row>
    <row r="281" spans="1:4" s="38" customFormat="1" ht="15.75">
      <c r="A281" s="3"/>
      <c r="B281" s="3"/>
      <c r="C281" s="3"/>
      <c r="D281" s="3"/>
    </row>
    <row r="282" spans="1:4" s="38" customFormat="1" ht="32.25" customHeight="1">
      <c r="A282" s="3"/>
      <c r="B282" s="3"/>
      <c r="C282" s="15" t="s">
        <v>29</v>
      </c>
      <c r="D282" s="35" t="s">
        <v>0</v>
      </c>
    </row>
    <row r="283" spans="1:4" s="38" customFormat="1" ht="15.75" customHeight="1">
      <c r="A283" s="14"/>
      <c r="B283" s="14"/>
      <c r="C283" s="39" t="s">
        <v>26</v>
      </c>
      <c r="D283" s="11">
        <v>28025</v>
      </c>
    </row>
    <row r="284" spans="1:4" s="38" customFormat="1" ht="15.75" customHeight="1">
      <c r="A284" s="14"/>
      <c r="B284" s="14"/>
      <c r="C284" s="39" t="s">
        <v>24</v>
      </c>
      <c r="D284" s="11">
        <v>15750</v>
      </c>
    </row>
    <row r="285" spans="1:4" s="38" customFormat="1" ht="15.75" customHeight="1">
      <c r="A285" s="14"/>
      <c r="B285" s="14"/>
      <c r="C285" s="39" t="s">
        <v>10</v>
      </c>
      <c r="D285" s="11">
        <v>3960</v>
      </c>
    </row>
    <row r="286" spans="1:4" s="38" customFormat="1" ht="15.75">
      <c r="A286" s="3"/>
      <c r="B286" s="3"/>
      <c r="C286" s="16" t="s">
        <v>21</v>
      </c>
      <c r="D286" s="42">
        <f>SUM(D283:D285)</f>
        <v>47735</v>
      </c>
    </row>
    <row r="287" spans="1:4" s="38" customFormat="1" ht="15.75">
      <c r="A287" s="3"/>
      <c r="B287" s="3"/>
      <c r="C287" s="19"/>
      <c r="D287" s="21"/>
    </row>
    <row r="288" spans="1:4" s="38" customFormat="1" ht="15.75">
      <c r="A288" s="6"/>
      <c r="B288" s="6"/>
      <c r="C288" s="7"/>
      <c r="D288" s="7"/>
    </row>
    <row r="289" spans="1:4" s="38" customFormat="1" ht="51" customHeight="1">
      <c r="A289" s="6"/>
      <c r="B289" s="6"/>
      <c r="C289" s="46" t="s">
        <v>39</v>
      </c>
      <c r="D289" s="46"/>
    </row>
    <row r="290" spans="1:4" s="38" customFormat="1" ht="15.75">
      <c r="A290" s="3"/>
      <c r="B290" s="3"/>
      <c r="C290" s="3"/>
      <c r="D290" s="3"/>
    </row>
    <row r="291" spans="1:4" s="38" customFormat="1" ht="32.25" customHeight="1">
      <c r="A291" s="3"/>
      <c r="B291" s="3"/>
      <c r="C291" s="15" t="s">
        <v>29</v>
      </c>
      <c r="D291" s="15" t="s">
        <v>0</v>
      </c>
    </row>
    <row r="292" spans="1:4" s="38" customFormat="1" ht="15.75">
      <c r="A292" s="14"/>
      <c r="B292" s="14"/>
      <c r="C292" s="29" t="s">
        <v>26</v>
      </c>
      <c r="D292" s="39">
        <v>151172</v>
      </c>
    </row>
    <row r="293" spans="1:4" s="38" customFormat="1" ht="15.75">
      <c r="A293" s="14"/>
      <c r="B293" s="14"/>
      <c r="C293" s="29" t="s">
        <v>22</v>
      </c>
      <c r="D293" s="39">
        <v>29389</v>
      </c>
    </row>
    <row r="294" spans="1:4" s="38" customFormat="1" ht="15.75">
      <c r="A294" s="14"/>
      <c r="B294" s="14"/>
      <c r="C294" s="39" t="s">
        <v>17</v>
      </c>
      <c r="D294" s="18">
        <v>3000</v>
      </c>
    </row>
    <row r="295" spans="1:4" s="38" customFormat="1" ht="15.75">
      <c r="A295" s="14"/>
      <c r="B295" s="14"/>
      <c r="C295" s="39" t="s">
        <v>1</v>
      </c>
      <c r="D295" s="18">
        <v>4588</v>
      </c>
    </row>
    <row r="296" spans="1:4" s="38" customFormat="1" ht="15.75">
      <c r="A296" s="14"/>
      <c r="B296" s="14"/>
      <c r="C296" s="39" t="s">
        <v>24</v>
      </c>
      <c r="D296" s="18">
        <v>16000</v>
      </c>
    </row>
    <row r="297" spans="1:4" s="38" customFormat="1" ht="15.75">
      <c r="A297" s="14"/>
      <c r="B297" s="14"/>
      <c r="C297" s="39" t="s">
        <v>5</v>
      </c>
      <c r="D297" s="18">
        <v>261</v>
      </c>
    </row>
    <row r="298" spans="1:4" s="38" customFormat="1" ht="15.75">
      <c r="A298" s="14"/>
      <c r="B298" s="14"/>
      <c r="C298" s="39" t="s">
        <v>9</v>
      </c>
      <c r="D298" s="18">
        <v>3811</v>
      </c>
    </row>
    <row r="299" spans="1:4" s="38" customFormat="1" ht="15.75">
      <c r="A299" s="14"/>
      <c r="B299" s="14"/>
      <c r="C299" s="39" t="s">
        <v>10</v>
      </c>
      <c r="D299" s="18">
        <v>3000</v>
      </c>
    </row>
    <row r="300" spans="1:4" s="38" customFormat="1" ht="15.75">
      <c r="A300" s="3"/>
      <c r="B300" s="3"/>
      <c r="C300" s="16" t="s">
        <v>21</v>
      </c>
      <c r="D300" s="18">
        <f>SUM(D292:D299)</f>
        <v>211221</v>
      </c>
    </row>
    <row r="301" spans="1:4" ht="15.75">
      <c r="A301" s="3"/>
      <c r="B301" s="3"/>
      <c r="C301" s="19"/>
      <c r="D301" s="21"/>
    </row>
    <row r="302" spans="1:4" ht="53.25" customHeight="1">
      <c r="A302" s="6"/>
      <c r="B302" s="6"/>
      <c r="C302" s="46" t="s">
        <v>48</v>
      </c>
      <c r="D302" s="46"/>
    </row>
    <row r="303" spans="1:4" ht="15.75">
      <c r="A303" s="3"/>
      <c r="B303" s="3"/>
      <c r="C303" s="3"/>
      <c r="D303" s="3"/>
    </row>
    <row r="304" spans="1:4" ht="32.25" customHeight="1">
      <c r="A304" s="3"/>
      <c r="B304" s="3"/>
      <c r="C304" s="15" t="s">
        <v>29</v>
      </c>
      <c r="D304" s="15" t="s">
        <v>0</v>
      </c>
    </row>
    <row r="305" spans="1:4" ht="15.75">
      <c r="A305" s="14"/>
      <c r="B305" s="14"/>
      <c r="C305" s="29" t="s">
        <v>22</v>
      </c>
      <c r="D305" s="17">
        <v>9000</v>
      </c>
    </row>
    <row r="306" spans="1:4" ht="15.75">
      <c r="A306" s="14"/>
      <c r="B306" s="14"/>
      <c r="C306" s="29" t="s">
        <v>17</v>
      </c>
      <c r="D306" s="17">
        <v>5139</v>
      </c>
    </row>
    <row r="307" spans="1:4" ht="15.75">
      <c r="A307" s="14"/>
      <c r="B307" s="14"/>
      <c r="C307" s="29" t="s">
        <v>1</v>
      </c>
      <c r="D307" s="18">
        <v>5300</v>
      </c>
    </row>
    <row r="308" spans="1:4" ht="15.75">
      <c r="A308" s="14"/>
      <c r="B308" s="14"/>
      <c r="C308" s="29" t="s">
        <v>24</v>
      </c>
      <c r="D308" s="18">
        <v>3500</v>
      </c>
    </row>
    <row r="309" spans="1:4" ht="15.75">
      <c r="A309" s="14"/>
      <c r="B309" s="14"/>
      <c r="C309" s="29" t="s">
        <v>3</v>
      </c>
      <c r="D309" s="18">
        <v>6000</v>
      </c>
    </row>
    <row r="310" spans="1:4" ht="15.75">
      <c r="A310" s="14"/>
      <c r="B310" s="14"/>
      <c r="C310" s="29" t="s">
        <v>4</v>
      </c>
      <c r="D310" s="18">
        <v>1500</v>
      </c>
    </row>
    <row r="311" spans="1:4" ht="15.75">
      <c r="A311" s="14"/>
      <c r="B311" s="14"/>
      <c r="C311" s="29" t="s">
        <v>5</v>
      </c>
      <c r="D311" s="18">
        <v>975</v>
      </c>
    </row>
    <row r="312" spans="1:4" ht="15.75">
      <c r="A312" s="14"/>
      <c r="B312" s="14"/>
      <c r="C312" s="29" t="s">
        <v>6</v>
      </c>
      <c r="D312" s="18">
        <v>750</v>
      </c>
    </row>
    <row r="313" spans="1:4" ht="15.75">
      <c r="A313" s="14"/>
      <c r="B313" s="14"/>
      <c r="C313" s="29" t="s">
        <v>7</v>
      </c>
      <c r="D313" s="18">
        <v>2425</v>
      </c>
    </row>
    <row r="314" spans="1:4" ht="15.75">
      <c r="A314" s="14"/>
      <c r="B314" s="14"/>
      <c r="C314" s="29" t="s">
        <v>8</v>
      </c>
      <c r="D314" s="18">
        <v>2600</v>
      </c>
    </row>
    <row r="315" spans="1:4" ht="15.75">
      <c r="A315" s="14"/>
      <c r="B315" s="14"/>
      <c r="C315" s="29" t="s">
        <v>9</v>
      </c>
      <c r="D315" s="18">
        <v>1150</v>
      </c>
    </row>
    <row r="316" spans="1:4" ht="15.75">
      <c r="A316" s="14"/>
      <c r="B316" s="14"/>
      <c r="C316" s="29" t="s">
        <v>10</v>
      </c>
      <c r="D316" s="18">
        <v>1500</v>
      </c>
    </row>
    <row r="317" spans="1:4" ht="15.75">
      <c r="A317" s="14"/>
      <c r="B317" s="14"/>
      <c r="C317" s="29" t="s">
        <v>11</v>
      </c>
      <c r="D317" s="18">
        <v>1950</v>
      </c>
    </row>
    <row r="318" spans="1:4" ht="15.75">
      <c r="A318" s="14"/>
      <c r="B318" s="14"/>
      <c r="C318" s="29" t="s">
        <v>12</v>
      </c>
      <c r="D318" s="18">
        <v>2800</v>
      </c>
    </row>
    <row r="319" spans="1:4" ht="15.75">
      <c r="A319" s="14"/>
      <c r="B319" s="14"/>
      <c r="C319" s="29" t="s">
        <v>13</v>
      </c>
      <c r="D319" s="18">
        <v>1650</v>
      </c>
    </row>
    <row r="320" spans="1:4" ht="15.75">
      <c r="A320" s="14"/>
      <c r="B320" s="14"/>
      <c r="C320" s="29" t="s">
        <v>14</v>
      </c>
      <c r="D320" s="18">
        <v>3450</v>
      </c>
    </row>
    <row r="321" spans="1:4" ht="15.75">
      <c r="A321" s="14"/>
      <c r="B321" s="14"/>
      <c r="C321" s="29" t="s">
        <v>15</v>
      </c>
      <c r="D321" s="18">
        <v>1881</v>
      </c>
    </row>
    <row r="322" spans="1:4" ht="15.75">
      <c r="A322" s="14"/>
      <c r="B322" s="14"/>
      <c r="C322" s="29" t="s">
        <v>16</v>
      </c>
      <c r="D322" s="18">
        <v>4500</v>
      </c>
    </row>
    <row r="323" spans="1:4" ht="15.75">
      <c r="A323" s="3"/>
      <c r="B323" s="3"/>
      <c r="C323" s="16" t="s">
        <v>21</v>
      </c>
      <c r="D323" s="17">
        <f>SUM(D305:D322)</f>
        <v>56070</v>
      </c>
    </row>
    <row r="324" spans="1:4" ht="15.75">
      <c r="A324" s="3"/>
      <c r="B324" s="3"/>
      <c r="C324" s="21"/>
      <c r="D324" s="21"/>
    </row>
    <row r="325" spans="1:4" ht="15.75">
      <c r="A325" s="3"/>
      <c r="B325" s="3"/>
      <c r="C325" s="21"/>
      <c r="D325" s="40"/>
    </row>
    <row r="326" spans="1:4" ht="71.25" customHeight="1">
      <c r="A326" s="3"/>
      <c r="B326" s="3"/>
      <c r="C326" s="46" t="s">
        <v>45</v>
      </c>
      <c r="D326" s="46"/>
    </row>
    <row r="327" spans="1:4" ht="15.75">
      <c r="A327" s="3"/>
      <c r="B327" s="3"/>
      <c r="C327" s="21"/>
      <c r="D327" s="21"/>
    </row>
    <row r="328" spans="1:4" ht="31.5">
      <c r="A328" s="3"/>
      <c r="B328" s="3"/>
      <c r="C328" s="35" t="s">
        <v>29</v>
      </c>
      <c r="D328" s="15" t="s">
        <v>0</v>
      </c>
    </row>
    <row r="329" spans="1:4" ht="15.75">
      <c r="A329" s="3"/>
      <c r="B329" s="3"/>
      <c r="C329" s="9" t="s">
        <v>7</v>
      </c>
      <c r="D329" s="18">
        <v>2000</v>
      </c>
    </row>
    <row r="330" spans="1:4" ht="15.75">
      <c r="A330" s="3"/>
      <c r="B330" s="3"/>
      <c r="C330" s="16" t="s">
        <v>21</v>
      </c>
      <c r="D330" s="17">
        <f>D329</f>
        <v>2000</v>
      </c>
    </row>
    <row r="331" spans="1:4" ht="15.75">
      <c r="A331" s="3"/>
      <c r="B331" s="3"/>
      <c r="C331" s="21"/>
      <c r="D331" s="20"/>
    </row>
    <row r="332" spans="1:4" ht="15.75">
      <c r="A332" s="3"/>
      <c r="B332" s="3"/>
      <c r="C332" s="21"/>
      <c r="D332" s="20"/>
    </row>
    <row r="333" spans="1:4" ht="38.25" customHeight="1">
      <c r="A333" s="3"/>
      <c r="B333" s="3"/>
      <c r="C333" s="46" t="s">
        <v>49</v>
      </c>
      <c r="D333" s="46"/>
    </row>
    <row r="334" spans="1:4" ht="15.75">
      <c r="A334" s="3"/>
      <c r="B334" s="3"/>
      <c r="C334" s="21"/>
      <c r="D334" s="20"/>
    </row>
    <row r="335" spans="1:4" ht="31.5">
      <c r="A335" s="3"/>
      <c r="B335" s="3"/>
      <c r="C335" s="35" t="s">
        <v>29</v>
      </c>
      <c r="D335" s="15" t="s">
        <v>0</v>
      </c>
    </row>
    <row r="336" spans="1:4" ht="15.75">
      <c r="A336" s="3"/>
      <c r="B336" s="3"/>
      <c r="C336" s="9" t="s">
        <v>1</v>
      </c>
      <c r="D336" s="18">
        <v>76093</v>
      </c>
    </row>
    <row r="337" spans="1:4" ht="15.75">
      <c r="A337" s="3"/>
      <c r="B337" s="3"/>
      <c r="C337" s="16" t="s">
        <v>21</v>
      </c>
      <c r="D337" s="17">
        <f>D336</f>
        <v>76093</v>
      </c>
    </row>
    <row r="338" spans="1:4" ht="30" customHeight="1">
      <c r="A338" s="6"/>
      <c r="B338" s="6"/>
      <c r="C338" s="46" t="s">
        <v>50</v>
      </c>
      <c r="D338" s="46"/>
    </row>
    <row r="339" spans="1:4" ht="15.75">
      <c r="A339" s="3"/>
      <c r="B339" s="3"/>
      <c r="C339" s="3"/>
      <c r="D339" s="3"/>
    </row>
    <row r="340" spans="1:4" ht="32.25" customHeight="1">
      <c r="A340" s="3"/>
      <c r="B340" s="3"/>
      <c r="C340" s="15" t="s">
        <v>29</v>
      </c>
      <c r="D340" s="15" t="s">
        <v>0</v>
      </c>
    </row>
    <row r="341" spans="1:4" ht="15" customHeight="1">
      <c r="A341" s="14"/>
      <c r="B341" s="14"/>
      <c r="C341" s="29" t="s">
        <v>26</v>
      </c>
      <c r="D341" s="18">
        <v>308</v>
      </c>
    </row>
    <row r="342" spans="1:4" ht="15" customHeight="1">
      <c r="A342" s="14"/>
      <c r="B342" s="14"/>
      <c r="C342" s="29" t="s">
        <v>22</v>
      </c>
      <c r="D342" s="18">
        <v>900</v>
      </c>
    </row>
    <row r="343" spans="1:4" ht="15" customHeight="1">
      <c r="A343" s="14"/>
      <c r="B343" s="14"/>
      <c r="C343" s="29" t="s">
        <v>17</v>
      </c>
      <c r="D343" s="18">
        <v>300</v>
      </c>
    </row>
    <row r="344" spans="1:4" ht="15" customHeight="1">
      <c r="A344" s="14"/>
      <c r="B344" s="14"/>
      <c r="C344" s="29" t="s">
        <v>2</v>
      </c>
      <c r="D344" s="18">
        <v>350</v>
      </c>
    </row>
    <row r="345" spans="1:4" ht="15" customHeight="1">
      <c r="A345" s="14"/>
      <c r="B345" s="14"/>
      <c r="C345" s="29" t="s">
        <v>3</v>
      </c>
      <c r="D345" s="18">
        <v>608</v>
      </c>
    </row>
    <row r="346" spans="1:4" ht="15" customHeight="1">
      <c r="A346" s="14"/>
      <c r="B346" s="14"/>
      <c r="C346" s="29" t="s">
        <v>6</v>
      </c>
      <c r="D346" s="18">
        <v>300</v>
      </c>
    </row>
    <row r="347" spans="1:4" ht="15" customHeight="1">
      <c r="A347" s="14"/>
      <c r="B347" s="14"/>
      <c r="C347" s="29" t="s">
        <v>15</v>
      </c>
      <c r="D347" s="18">
        <v>300</v>
      </c>
    </row>
    <row r="348" spans="1:4" ht="15" customHeight="1">
      <c r="A348" s="3"/>
      <c r="B348" s="3"/>
      <c r="C348" s="16" t="s">
        <v>21</v>
      </c>
      <c r="D348" s="18">
        <f>SUM(D341:D347)</f>
        <v>3066</v>
      </c>
    </row>
    <row r="349" spans="1:4" ht="15" customHeight="1">
      <c r="A349" s="3"/>
      <c r="B349" s="3"/>
      <c r="C349" s="21"/>
      <c r="D349" s="28"/>
    </row>
    <row r="350" spans="1:4" ht="15" customHeight="1">
      <c r="A350" s="3"/>
      <c r="B350" s="3"/>
      <c r="C350" s="21"/>
      <c r="D350" s="28"/>
    </row>
    <row r="351" spans="1:4" ht="15" customHeight="1">
      <c r="A351" s="3"/>
      <c r="B351" s="3"/>
      <c r="C351" s="21"/>
      <c r="D351" s="28"/>
    </row>
    <row r="352" spans="1:4" ht="49.5" customHeight="1">
      <c r="A352" s="3"/>
      <c r="B352" s="3"/>
      <c r="C352" s="46" t="s">
        <v>51</v>
      </c>
      <c r="D352" s="46"/>
    </row>
    <row r="353" spans="1:4" ht="15" customHeight="1">
      <c r="A353" s="3"/>
      <c r="B353" s="3"/>
      <c r="C353" s="21"/>
      <c r="D353" s="28"/>
    </row>
    <row r="354" spans="1:4" ht="15" customHeight="1">
      <c r="A354" s="3"/>
      <c r="B354" s="3"/>
      <c r="C354" s="21"/>
      <c r="D354" s="28"/>
    </row>
    <row r="355" spans="1:4" ht="33.75" customHeight="1">
      <c r="A355" s="3"/>
      <c r="B355" s="3"/>
      <c r="C355" s="35" t="s">
        <v>29</v>
      </c>
      <c r="D355" s="35" t="s">
        <v>0</v>
      </c>
    </row>
    <row r="356" spans="1:4" ht="15" customHeight="1">
      <c r="A356" s="3"/>
      <c r="B356" s="3"/>
      <c r="C356" s="41" t="s">
        <v>22</v>
      </c>
      <c r="D356" s="10">
        <v>100</v>
      </c>
    </row>
    <row r="357" spans="1:4" ht="15" customHeight="1">
      <c r="A357" s="3"/>
      <c r="B357" s="3"/>
      <c r="C357" s="41" t="s">
        <v>7</v>
      </c>
      <c r="D357" s="10">
        <v>95</v>
      </c>
    </row>
    <row r="358" spans="1:4" ht="15" customHeight="1">
      <c r="A358" s="3"/>
      <c r="B358" s="3"/>
      <c r="C358" s="41" t="s">
        <v>8</v>
      </c>
      <c r="D358" s="10">
        <v>95</v>
      </c>
    </row>
    <row r="359" spans="1:4" ht="15" customHeight="1">
      <c r="A359" s="3"/>
      <c r="B359" s="3"/>
      <c r="C359" s="41" t="s">
        <v>12</v>
      </c>
      <c r="D359" s="10">
        <v>50</v>
      </c>
    </row>
    <row r="360" spans="1:4" ht="15" customHeight="1">
      <c r="A360" s="3"/>
      <c r="B360" s="3"/>
      <c r="C360" s="41" t="s">
        <v>14</v>
      </c>
      <c r="D360" s="10">
        <v>120</v>
      </c>
    </row>
    <row r="361" spans="1:4" ht="15" customHeight="1">
      <c r="A361" s="3"/>
      <c r="B361" s="3"/>
      <c r="C361" s="41" t="s">
        <v>15</v>
      </c>
      <c r="D361" s="10">
        <v>50</v>
      </c>
    </row>
    <row r="362" spans="1:4" ht="15" customHeight="1">
      <c r="A362" s="3"/>
      <c r="B362" s="3"/>
      <c r="C362" s="16" t="s">
        <v>21</v>
      </c>
      <c r="D362" s="36">
        <f>SUM(D356:D361)</f>
        <v>510</v>
      </c>
    </row>
    <row r="363" spans="1:4" ht="53.25" customHeight="1" hidden="1">
      <c r="A363" s="6"/>
      <c r="B363" s="6"/>
      <c r="C363" s="46" t="s">
        <v>42</v>
      </c>
      <c r="D363" s="46"/>
    </row>
    <row r="364" spans="1:4" ht="8.25" customHeight="1" hidden="1">
      <c r="A364" s="3"/>
      <c r="B364" s="3"/>
      <c r="C364" s="3"/>
      <c r="D364" s="3"/>
    </row>
    <row r="365" spans="1:4" ht="32.25" customHeight="1" hidden="1">
      <c r="A365" s="3"/>
      <c r="B365" s="3"/>
      <c r="C365" s="15" t="s">
        <v>29</v>
      </c>
      <c r="D365" s="15" t="s">
        <v>0</v>
      </c>
    </row>
    <row r="366" spans="1:4" ht="15" customHeight="1" hidden="1">
      <c r="A366" s="14"/>
      <c r="B366" s="14"/>
      <c r="C366" s="29" t="s">
        <v>1</v>
      </c>
      <c r="D366" s="18">
        <v>115</v>
      </c>
    </row>
    <row r="367" spans="1:4" ht="15" customHeight="1" hidden="1">
      <c r="A367" s="14"/>
      <c r="B367" s="14"/>
      <c r="C367" s="29" t="s">
        <v>24</v>
      </c>
      <c r="D367" s="18">
        <v>200</v>
      </c>
    </row>
    <row r="368" spans="1:4" ht="15" customHeight="1" hidden="1">
      <c r="A368" s="14"/>
      <c r="B368" s="14"/>
      <c r="C368" s="29" t="s">
        <v>2</v>
      </c>
      <c r="D368" s="18">
        <v>117</v>
      </c>
    </row>
    <row r="369" spans="1:4" ht="15" customHeight="1" hidden="1">
      <c r="A369" s="14"/>
      <c r="B369" s="14"/>
      <c r="C369" s="29" t="s">
        <v>8</v>
      </c>
      <c r="D369" s="18">
        <v>175</v>
      </c>
    </row>
    <row r="370" spans="1:4" ht="15" customHeight="1" hidden="1">
      <c r="A370" s="14"/>
      <c r="B370" s="14"/>
      <c r="C370" s="29" t="s">
        <v>10</v>
      </c>
      <c r="D370" s="18">
        <v>100</v>
      </c>
    </row>
    <row r="371" spans="1:4" ht="15" customHeight="1" hidden="1">
      <c r="A371" s="14"/>
      <c r="B371" s="14"/>
      <c r="C371" s="29" t="s">
        <v>11</v>
      </c>
      <c r="D371" s="18">
        <v>78</v>
      </c>
    </row>
    <row r="372" spans="1:4" ht="15" customHeight="1" hidden="1">
      <c r="A372" s="14"/>
      <c r="B372" s="14"/>
      <c r="C372" s="29" t="s">
        <v>16</v>
      </c>
      <c r="D372" s="18">
        <v>65</v>
      </c>
    </row>
    <row r="373" spans="1:4" ht="15" customHeight="1" hidden="1">
      <c r="A373" s="3"/>
      <c r="B373" s="3"/>
      <c r="C373" s="16" t="s">
        <v>18</v>
      </c>
      <c r="D373" s="17">
        <f>SUM(D366:D372)</f>
        <v>850</v>
      </c>
    </row>
    <row r="374" spans="1:4" ht="12.75" customHeight="1" hidden="1">
      <c r="A374" s="3"/>
      <c r="B374" s="3"/>
      <c r="C374" s="3"/>
      <c r="D374" s="3"/>
    </row>
    <row r="375" ht="12.75" hidden="1"/>
    <row r="376" ht="12.75" hidden="1"/>
    <row r="377" spans="3:4" ht="39.75" customHeight="1" hidden="1">
      <c r="C377" s="46" t="s">
        <v>43</v>
      </c>
      <c r="D377" s="46"/>
    </row>
    <row r="378" spans="3:4" ht="15.75" hidden="1">
      <c r="C378" s="3"/>
      <c r="D378" s="3"/>
    </row>
    <row r="379" spans="3:4" ht="31.5" hidden="1">
      <c r="C379" s="35" t="s">
        <v>29</v>
      </c>
      <c r="D379" s="35" t="s">
        <v>0</v>
      </c>
    </row>
    <row r="380" spans="3:4" ht="15.75" hidden="1">
      <c r="C380" s="9" t="s">
        <v>2</v>
      </c>
      <c r="D380" s="11">
        <v>42</v>
      </c>
    </row>
    <row r="381" spans="3:4" ht="15.75" hidden="1">
      <c r="C381" s="9" t="s">
        <v>3</v>
      </c>
      <c r="D381" s="11">
        <v>30</v>
      </c>
    </row>
    <row r="382" spans="3:4" ht="15.75" hidden="1">
      <c r="C382" s="9" t="s">
        <v>5</v>
      </c>
      <c r="D382" s="11">
        <v>2</v>
      </c>
    </row>
    <row r="383" spans="3:4" ht="15.75" hidden="1">
      <c r="C383" s="9" t="s">
        <v>8</v>
      </c>
      <c r="D383" s="11">
        <v>201</v>
      </c>
    </row>
    <row r="384" spans="3:4" ht="15.75" hidden="1">
      <c r="C384" s="9" t="s">
        <v>9</v>
      </c>
      <c r="D384" s="11">
        <v>240</v>
      </c>
    </row>
    <row r="385" spans="3:4" ht="15.75" hidden="1">
      <c r="C385" s="9" t="s">
        <v>10</v>
      </c>
      <c r="D385" s="11">
        <v>30</v>
      </c>
    </row>
    <row r="386" spans="3:4" ht="15.75" hidden="1">
      <c r="C386" s="9" t="s">
        <v>12</v>
      </c>
      <c r="D386" s="11">
        <v>152</v>
      </c>
    </row>
    <row r="387" spans="3:4" ht="15.75" hidden="1">
      <c r="C387" s="9" t="s">
        <v>15</v>
      </c>
      <c r="D387" s="11">
        <v>180</v>
      </c>
    </row>
    <row r="388" spans="3:4" ht="15.75" hidden="1">
      <c r="C388" s="9" t="s">
        <v>16</v>
      </c>
      <c r="D388" s="11">
        <v>50</v>
      </c>
    </row>
    <row r="389" spans="3:4" ht="15.75" hidden="1">
      <c r="C389" s="16" t="s">
        <v>18</v>
      </c>
      <c r="D389" s="11">
        <f>SUM(D380:D388)</f>
        <v>927</v>
      </c>
    </row>
  </sheetData>
  <mergeCells count="31">
    <mergeCell ref="C352:D352"/>
    <mergeCell ref="C377:D377"/>
    <mergeCell ref="C302:D302"/>
    <mergeCell ref="C338:D338"/>
    <mergeCell ref="C363:D363"/>
    <mergeCell ref="C326:D326"/>
    <mergeCell ref="C333:D333"/>
    <mergeCell ref="C1:D1"/>
    <mergeCell ref="C2:D2"/>
    <mergeCell ref="C3:D3"/>
    <mergeCell ref="C34:D34"/>
    <mergeCell ref="C6:D6"/>
    <mergeCell ref="C7:D7"/>
    <mergeCell ref="C8:D8"/>
    <mergeCell ref="C10:D10"/>
    <mergeCell ref="C246:D246"/>
    <mergeCell ref="C264:D264"/>
    <mergeCell ref="C280:D280"/>
    <mergeCell ref="C289:D289"/>
    <mergeCell ref="C220:D220"/>
    <mergeCell ref="C226:D226"/>
    <mergeCell ref="C232:D232"/>
    <mergeCell ref="C238:D238"/>
    <mergeCell ref="C138:D138"/>
    <mergeCell ref="C159:D159"/>
    <mergeCell ref="C184:D184"/>
    <mergeCell ref="C195:D195"/>
    <mergeCell ref="C58:D58"/>
    <mergeCell ref="C84:D84"/>
    <mergeCell ref="C91:D91"/>
    <mergeCell ref="C116:D116"/>
  </mergeCells>
  <printOptions horizontalCentered="1"/>
  <pageMargins left="0.984251968503937" right="0.5905511811023623" top="0.7874015748031497" bottom="0.3937007874015748" header="0.5118110236220472" footer="0.5118110236220472"/>
  <pageSetup horizontalDpi="600" verticalDpi="600" orientation="portrait" paperSize="9" r:id="rId1"/>
  <headerFooter alignWithMargins="0">
    <oddHeader>&amp;C&amp;P</oddHeader>
  </headerFooter>
  <rowBreaks count="24" manualBreakCount="24">
    <brk id="33" max="255" man="1"/>
    <brk id="57" max="255" man="1"/>
    <brk id="83" max="255" man="1"/>
    <brk id="90" max="255" man="1"/>
    <brk id="115" max="255" man="1"/>
    <brk id="137" max="255" man="1"/>
    <brk id="158" max="255" man="1"/>
    <brk id="183" max="255" man="1"/>
    <brk id="194" max="255" man="1"/>
    <brk id="219" max="255" man="1"/>
    <brk id="225" max="255" man="1"/>
    <brk id="231" max="255" man="1"/>
    <brk id="237" max="255" man="1"/>
    <brk id="245" max="255" man="1"/>
    <brk id="263" max="255" man="1"/>
    <brk id="279" max="255" man="1"/>
    <brk id="288" max="255" man="1"/>
    <brk id="301" max="255" man="1"/>
    <brk id="325" max="255" man="1"/>
    <brk id="332" max="255" man="1"/>
    <brk id="337" max="255" man="1"/>
    <brk id="351" max="255" man="1"/>
    <brk id="362" max="255" man="1"/>
    <brk id="3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Полякова Ирина Григорьевна</dc:creator>
  <cp:keywords/>
  <dc:description/>
  <cp:lastModifiedBy> </cp:lastModifiedBy>
  <cp:lastPrinted>2009-06-29T10:25:53Z</cp:lastPrinted>
  <dcterms:created xsi:type="dcterms:W3CDTF">2008-10-09T06:41:43Z</dcterms:created>
  <dcterms:modified xsi:type="dcterms:W3CDTF">2009-07-10T09:39:44Z</dcterms:modified>
  <cp:category/>
  <cp:version/>
  <cp:contentType/>
  <cp:contentStatus/>
</cp:coreProperties>
</file>