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tabRatio="517" firstSheet="1" activeTab="1"/>
  </bookViews>
  <sheets>
    <sheet name="Лист4" sheetId="1" state="hidden" r:id="rId1"/>
    <sheet name="ставки" sheetId="2" r:id="rId2"/>
  </sheets>
  <definedNames>
    <definedName name="Excel_BuiltIn_Print_Titles_2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<sst xmlns="http://schemas.openxmlformats.org/spreadsheetml/2006/main" count="87" uniqueCount="39">
  <si>
    <t xml:space="preserve">Наименование субъекта Российской Федерации </t>
  </si>
  <si>
    <t xml:space="preserve">Автомобили легковые с мощностью двигателя          </t>
  </si>
  <si>
    <t xml:space="preserve">для мощности двигателя          </t>
  </si>
  <si>
    <t xml:space="preserve">свыше 100 л.с. до 150 л.с. </t>
  </si>
  <si>
    <t xml:space="preserve">свыше 150 л.с. до 200 л.с.  </t>
  </si>
  <si>
    <t xml:space="preserve">свыше 200 л.с. до 250 л.с. </t>
  </si>
  <si>
    <t xml:space="preserve">свыше 250 л.с.                      </t>
  </si>
  <si>
    <t>город Москва</t>
  </si>
  <si>
    <t>Московская область</t>
  </si>
  <si>
    <t>Владимирская область</t>
  </si>
  <si>
    <t>Вологодская область</t>
  </si>
  <si>
    <t>Ивановская область</t>
  </si>
  <si>
    <t>Костромская область</t>
  </si>
  <si>
    <t>Тверская область</t>
  </si>
  <si>
    <t>Архангельская область</t>
  </si>
  <si>
    <t>Кировская область</t>
  </si>
  <si>
    <t>Нижегородская область</t>
  </si>
  <si>
    <t>15-25</t>
  </si>
  <si>
    <t>Рязанская область</t>
  </si>
  <si>
    <t>Тульская область</t>
  </si>
  <si>
    <t>Калужская область</t>
  </si>
  <si>
    <t>Смоленская область</t>
  </si>
  <si>
    <t>Новгородская</t>
  </si>
  <si>
    <t>Отношение ставки, действующей  в Ярославской области, к средней ставке по ближайшим областям (в процентах)</t>
  </si>
  <si>
    <t>Темп роста ставки налога</t>
  </si>
  <si>
    <t xml:space="preserve">свыше 178 л.с. до 200 л.с.  </t>
  </si>
  <si>
    <t>4,1-5,5</t>
  </si>
  <si>
    <t>5,5-6,9</t>
  </si>
  <si>
    <t xml:space="preserve">Ярославская область </t>
  </si>
  <si>
    <t>Предлагается в проекте закона Ярославской области</t>
  </si>
  <si>
    <t>Предлагаемые ставки</t>
  </si>
  <si>
    <t xml:space="preserve">до 81 л.с. </t>
  </si>
  <si>
    <t>свыше 81 л.с. до 100 л.с.</t>
  </si>
  <si>
    <t>Действующие ставки транспортного налога на легковые автомобили в соседних с Ярославской областью субъектах Российской Федерации</t>
  </si>
  <si>
    <t>до 100 л.с.</t>
  </si>
  <si>
    <t>-</t>
  </si>
  <si>
    <t>14,8 *</t>
  </si>
  <si>
    <t>* свыше 81 л.с. до 100 л.с.</t>
  </si>
  <si>
    <t>В среднем по соседним  субъектам РФ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</si>
</sst>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27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top" wrapText="1"/>
      <protection locked="0"/>
    </xf>
    <xf numFmtId="9" fontId="7" fillId="0" borderId="12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165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  <protection locked="0"/>
    </xf>
    <xf numFmtId="165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9" zoomScaleSheetLayoutView="79" zoomScalePageLayoutView="0" workbookViewId="0" topLeftCell="A1">
      <selection activeCell="I24" sqref="I24"/>
    </sheetView>
  </sheetViews>
  <sheetFormatPr defaultColWidth="11.57421875" defaultRowHeight="12.75"/>
  <cols>
    <col min="1" max="1" width="26.57421875" style="0" customWidth="1"/>
    <col min="2" max="2" width="0" style="0" hidden="1" customWidth="1"/>
    <col min="3" max="6" width="9.57421875" style="0" customWidth="1"/>
    <col min="7" max="7" width="9.57421875" style="0" hidden="1" customWidth="1"/>
    <col min="8" max="9" width="9.57421875" style="0" customWidth="1"/>
  </cols>
  <sheetData>
    <row r="1" spans="1:9" ht="62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32" t="s">
        <v>0</v>
      </c>
      <c r="B2" s="1" t="s">
        <v>1</v>
      </c>
      <c r="C2" s="33" t="s">
        <v>2</v>
      </c>
      <c r="D2" s="33"/>
      <c r="E2" s="33"/>
      <c r="F2" s="33"/>
      <c r="G2" s="33"/>
      <c r="H2" s="33"/>
      <c r="I2" s="33"/>
    </row>
    <row r="3" spans="1:9" ht="63" customHeight="1">
      <c r="A3" s="32"/>
      <c r="B3" s="1" t="s">
        <v>1</v>
      </c>
      <c r="C3" s="2" t="s">
        <v>31</v>
      </c>
      <c r="D3" s="3" t="s">
        <v>32</v>
      </c>
      <c r="E3" s="3" t="s">
        <v>3</v>
      </c>
      <c r="F3" s="3" t="s">
        <v>4</v>
      </c>
      <c r="G3" s="3" t="s">
        <v>25</v>
      </c>
      <c r="H3" s="3" t="s">
        <v>5</v>
      </c>
      <c r="I3" s="3" t="s">
        <v>6</v>
      </c>
    </row>
    <row r="4" spans="1:9" ht="15" hidden="1">
      <c r="A4" s="18" t="s">
        <v>7</v>
      </c>
      <c r="B4" s="1"/>
      <c r="C4" s="6">
        <v>7</v>
      </c>
      <c r="D4" s="6">
        <v>7</v>
      </c>
      <c r="E4" s="6">
        <v>20</v>
      </c>
      <c r="F4" s="6">
        <f>(38+45)/2</f>
        <v>41.5</v>
      </c>
      <c r="G4" s="17"/>
      <c r="H4" s="6">
        <f>(60+75)/2</f>
        <v>67.5</v>
      </c>
      <c r="I4" s="6">
        <v>150</v>
      </c>
    </row>
    <row r="5" spans="1:9" ht="15">
      <c r="A5" s="25" t="s">
        <v>8</v>
      </c>
      <c r="B5" s="9"/>
      <c r="C5" s="5">
        <v>7</v>
      </c>
      <c r="D5" s="5">
        <v>7</v>
      </c>
      <c r="E5" s="5">
        <v>26</v>
      </c>
      <c r="F5" s="5">
        <v>39</v>
      </c>
      <c r="G5" s="26"/>
      <c r="H5" s="5">
        <v>65</v>
      </c>
      <c r="I5" s="5">
        <v>130</v>
      </c>
    </row>
    <row r="6" spans="1:9" ht="15">
      <c r="A6" s="25" t="s">
        <v>9</v>
      </c>
      <c r="B6" s="9"/>
      <c r="C6" s="5">
        <v>20</v>
      </c>
      <c r="D6" s="5">
        <v>20</v>
      </c>
      <c r="E6" s="5">
        <v>28</v>
      </c>
      <c r="F6" s="5">
        <v>40</v>
      </c>
      <c r="G6" s="5"/>
      <c r="H6" s="5">
        <v>60</v>
      </c>
      <c r="I6" s="5">
        <v>120</v>
      </c>
    </row>
    <row r="7" spans="1:9" ht="15">
      <c r="A7" s="25" t="s">
        <v>10</v>
      </c>
      <c r="B7" s="9"/>
      <c r="C7" s="5">
        <v>25</v>
      </c>
      <c r="D7" s="5">
        <v>25</v>
      </c>
      <c r="E7" s="5">
        <v>35</v>
      </c>
      <c r="F7" s="5">
        <v>50</v>
      </c>
      <c r="G7" s="5"/>
      <c r="H7" s="5">
        <v>75</v>
      </c>
      <c r="I7" s="5">
        <v>150</v>
      </c>
    </row>
    <row r="8" spans="1:9" ht="15">
      <c r="A8" s="25" t="s">
        <v>11</v>
      </c>
      <c r="B8" s="9"/>
      <c r="C8" s="5">
        <v>10</v>
      </c>
      <c r="D8" s="5">
        <v>10</v>
      </c>
      <c r="E8" s="5">
        <v>17</v>
      </c>
      <c r="F8" s="5">
        <v>20</v>
      </c>
      <c r="G8" s="5"/>
      <c r="H8" s="5">
        <v>50</v>
      </c>
      <c r="I8" s="5">
        <v>100</v>
      </c>
    </row>
    <row r="9" spans="1:9" ht="15">
      <c r="A9" s="25" t="s">
        <v>12</v>
      </c>
      <c r="B9" s="9"/>
      <c r="C9" s="27">
        <v>11</v>
      </c>
      <c r="D9" s="27">
        <v>11</v>
      </c>
      <c r="E9" s="27">
        <v>21</v>
      </c>
      <c r="F9" s="27">
        <v>30</v>
      </c>
      <c r="G9" s="27"/>
      <c r="H9" s="27">
        <v>50</v>
      </c>
      <c r="I9" s="27">
        <v>100</v>
      </c>
    </row>
    <row r="10" spans="1:9" ht="15">
      <c r="A10" s="25" t="s">
        <v>13</v>
      </c>
      <c r="B10" s="9"/>
      <c r="C10" s="5">
        <v>10</v>
      </c>
      <c r="D10" s="5">
        <v>10</v>
      </c>
      <c r="E10" s="5">
        <v>21</v>
      </c>
      <c r="F10" s="5">
        <v>30</v>
      </c>
      <c r="G10" s="5"/>
      <c r="H10" s="5">
        <v>45</v>
      </c>
      <c r="I10" s="5">
        <v>90</v>
      </c>
    </row>
    <row r="11" spans="1:9" ht="15" hidden="1">
      <c r="A11" s="18" t="s">
        <v>14</v>
      </c>
      <c r="B11" s="1"/>
      <c r="C11" s="5">
        <v>14</v>
      </c>
      <c r="D11" s="5">
        <v>14</v>
      </c>
      <c r="E11" s="5">
        <v>24</v>
      </c>
      <c r="F11" s="5">
        <v>40</v>
      </c>
      <c r="G11" s="5"/>
      <c r="H11" s="5">
        <v>75</v>
      </c>
      <c r="I11" s="5">
        <v>150</v>
      </c>
    </row>
    <row r="12" spans="1:9" ht="15" hidden="1">
      <c r="A12" s="18" t="s">
        <v>15</v>
      </c>
      <c r="B12" s="1"/>
      <c r="C12" s="7">
        <v>9.5</v>
      </c>
      <c r="D12" s="7">
        <v>9.5</v>
      </c>
      <c r="E12" s="7">
        <v>21</v>
      </c>
      <c r="F12" s="7">
        <v>40</v>
      </c>
      <c r="G12" s="7"/>
      <c r="H12" s="7">
        <v>45</v>
      </c>
      <c r="I12" s="7">
        <v>90</v>
      </c>
    </row>
    <row r="13" spans="1:9" ht="15" hidden="1">
      <c r="A13" s="18" t="s">
        <v>16</v>
      </c>
      <c r="B13" s="1"/>
      <c r="C13" s="5" t="s">
        <v>17</v>
      </c>
      <c r="D13" s="5">
        <v>25</v>
      </c>
      <c r="E13" s="5">
        <v>35</v>
      </c>
      <c r="F13" s="5">
        <v>50</v>
      </c>
      <c r="G13" s="5"/>
      <c r="H13" s="5">
        <v>75</v>
      </c>
      <c r="I13" s="5">
        <v>150</v>
      </c>
    </row>
    <row r="14" spans="1:9" ht="15" hidden="1">
      <c r="A14" s="18" t="s">
        <v>18</v>
      </c>
      <c r="B14" s="1"/>
      <c r="C14" s="5">
        <v>8</v>
      </c>
      <c r="D14" s="5">
        <v>8</v>
      </c>
      <c r="E14" s="5">
        <v>15</v>
      </c>
      <c r="F14" s="5">
        <v>41</v>
      </c>
      <c r="G14" s="5"/>
      <c r="H14" s="5">
        <v>66</v>
      </c>
      <c r="I14" s="5">
        <v>124</v>
      </c>
    </row>
    <row r="15" spans="1:9" ht="15" hidden="1">
      <c r="A15" s="18" t="s">
        <v>19</v>
      </c>
      <c r="B15" s="1"/>
      <c r="C15" s="5" t="s">
        <v>26</v>
      </c>
      <c r="D15" s="7" t="s">
        <v>27</v>
      </c>
      <c r="E15" s="7">
        <v>23.1</v>
      </c>
      <c r="F15" s="7">
        <v>49.5</v>
      </c>
      <c r="G15" s="7"/>
      <c r="H15" s="7">
        <v>66</v>
      </c>
      <c r="I15" s="7">
        <v>99</v>
      </c>
    </row>
    <row r="16" spans="1:9" ht="15" hidden="1">
      <c r="A16" s="18" t="s">
        <v>20</v>
      </c>
      <c r="B16" s="1"/>
      <c r="C16" s="5">
        <v>5</v>
      </c>
      <c r="D16" s="7">
        <v>8</v>
      </c>
      <c r="E16" s="7">
        <v>18</v>
      </c>
      <c r="F16" s="7">
        <v>30</v>
      </c>
      <c r="G16" s="7"/>
      <c r="H16" s="7">
        <v>45</v>
      </c>
      <c r="I16" s="7">
        <v>90</v>
      </c>
    </row>
    <row r="17" spans="1:9" ht="15" hidden="1">
      <c r="A17" s="18" t="s">
        <v>21</v>
      </c>
      <c r="B17" s="1"/>
      <c r="C17" s="5">
        <v>7</v>
      </c>
      <c r="D17" s="7">
        <v>11</v>
      </c>
      <c r="E17" s="7">
        <v>23</v>
      </c>
      <c r="F17" s="7">
        <v>33</v>
      </c>
      <c r="G17" s="7"/>
      <c r="H17" s="7">
        <v>53</v>
      </c>
      <c r="I17" s="7">
        <v>92</v>
      </c>
    </row>
    <row r="18" spans="1:9" ht="15" hidden="1">
      <c r="A18" s="18" t="s">
        <v>22</v>
      </c>
      <c r="B18" s="1"/>
      <c r="C18" s="5">
        <v>18</v>
      </c>
      <c r="D18" s="7">
        <v>18</v>
      </c>
      <c r="E18" s="7">
        <v>35</v>
      </c>
      <c r="F18" s="7">
        <v>50</v>
      </c>
      <c r="G18" s="7"/>
      <c r="H18" s="7">
        <v>75</v>
      </c>
      <c r="I18" s="7">
        <v>150</v>
      </c>
    </row>
    <row r="19" spans="1:9" ht="51" customHeight="1">
      <c r="A19" s="8" t="s">
        <v>38</v>
      </c>
      <c r="B19" s="9"/>
      <c r="C19" s="10">
        <f>AVERAGE(C5:C10)</f>
        <v>13.833333333333334</v>
      </c>
      <c r="D19" s="10">
        <f aca="true" t="shared" si="0" ref="D19:I19">AVERAGE(D5:D10)</f>
        <v>13.833333333333334</v>
      </c>
      <c r="E19" s="10">
        <f t="shared" si="0"/>
        <v>24.666666666666668</v>
      </c>
      <c r="F19" s="10">
        <f t="shared" si="0"/>
        <v>34.833333333333336</v>
      </c>
      <c r="G19" s="10" t="e">
        <f t="shared" si="0"/>
        <v>#DIV/0!</v>
      </c>
      <c r="H19" s="10">
        <f t="shared" si="0"/>
        <v>57.5</v>
      </c>
      <c r="I19" s="10">
        <f t="shared" si="0"/>
        <v>115</v>
      </c>
    </row>
    <row r="20" spans="1:9" ht="14.25" customHeight="1">
      <c r="A20" s="11"/>
      <c r="B20" s="12"/>
      <c r="C20" s="10"/>
      <c r="D20" s="10"/>
      <c r="E20" s="10"/>
      <c r="F20" s="10"/>
      <c r="G20" s="10"/>
      <c r="H20" s="10"/>
      <c r="I20" s="10"/>
    </row>
    <row r="21" spans="1:9" ht="40.5" customHeight="1">
      <c r="A21" s="4" t="s">
        <v>28</v>
      </c>
      <c r="B21" s="13"/>
      <c r="C21" s="19">
        <v>12.5</v>
      </c>
      <c r="D21" s="19">
        <v>14.8</v>
      </c>
      <c r="E21" s="19">
        <v>26.1</v>
      </c>
      <c r="F21" s="19">
        <v>38.6</v>
      </c>
      <c r="G21" s="19"/>
      <c r="H21" s="19">
        <v>61.3</v>
      </c>
      <c r="I21" s="19">
        <v>136.2</v>
      </c>
    </row>
    <row r="22" spans="1:9" ht="93.75" hidden="1">
      <c r="A22" s="20" t="s">
        <v>23</v>
      </c>
      <c r="B22" s="21"/>
      <c r="C22" s="22" t="e">
        <f>#REF!/C19</f>
        <v>#REF!</v>
      </c>
      <c r="D22" s="22" t="e">
        <f>#REF!/D19</f>
        <v>#REF!</v>
      </c>
      <c r="E22" s="22" t="e">
        <f>#REF!/E19</f>
        <v>#REF!</v>
      </c>
      <c r="F22" s="22" t="e">
        <f>#REF!/F19</f>
        <v>#REF!</v>
      </c>
      <c r="G22" s="22"/>
      <c r="H22" s="22" t="e">
        <f>#REF!/H19</f>
        <v>#REF!</v>
      </c>
      <c r="I22" s="22" t="e">
        <f>#REF!/I19</f>
        <v>#REF!</v>
      </c>
    </row>
    <row r="23" spans="1:9" ht="32.25" customHeight="1">
      <c r="A23" s="34" t="s">
        <v>29</v>
      </c>
      <c r="B23" s="35"/>
      <c r="C23" s="35"/>
      <c r="D23" s="35"/>
      <c r="E23" s="35"/>
      <c r="F23" s="35"/>
      <c r="G23" s="35"/>
      <c r="H23" s="35"/>
      <c r="I23" s="35"/>
    </row>
    <row r="24" spans="1:9" ht="15" customHeight="1">
      <c r="A24" s="23"/>
      <c r="B24" s="24"/>
      <c r="C24" s="24"/>
      <c r="D24" s="24"/>
      <c r="E24" s="24"/>
      <c r="F24" s="24"/>
      <c r="G24" s="24"/>
      <c r="H24" s="24"/>
      <c r="I24" s="24"/>
    </row>
    <row r="25" spans="1:9" ht="51.75" customHeight="1">
      <c r="A25" s="4" t="s">
        <v>30</v>
      </c>
      <c r="B25" s="13"/>
      <c r="C25" s="19">
        <v>13.1</v>
      </c>
      <c r="D25" s="19">
        <v>15.8</v>
      </c>
      <c r="E25" s="19">
        <v>28.1</v>
      </c>
      <c r="F25" s="19">
        <v>45</v>
      </c>
      <c r="G25" s="19"/>
      <c r="H25" s="19">
        <v>68</v>
      </c>
      <c r="I25" s="19">
        <v>145</v>
      </c>
    </row>
    <row r="26" spans="1:9" ht="12.75" customHeight="1" hidden="1">
      <c r="A26" s="14" t="s">
        <v>24</v>
      </c>
      <c r="B26" s="15"/>
      <c r="C26" s="16" t="e">
        <f>C21/#REF!</f>
        <v>#REF!</v>
      </c>
      <c r="D26" s="16" t="e">
        <f>D21/#REF!</f>
        <v>#REF!</v>
      </c>
      <c r="E26" s="16" t="e">
        <f>E21/#REF!</f>
        <v>#REF!</v>
      </c>
      <c r="F26" s="16" t="e">
        <f>F21/#REF!</f>
        <v>#REF!</v>
      </c>
      <c r="G26" s="16"/>
      <c r="H26" s="16" t="e">
        <f>H21/#REF!</f>
        <v>#REF!</v>
      </c>
      <c r="I26" s="16" t="e">
        <f>I21/#REF!</f>
        <v>#REF!</v>
      </c>
    </row>
  </sheetData>
  <sheetProtection/>
  <mergeCells count="4">
    <mergeCell ref="A1:I1"/>
    <mergeCell ref="A2:A3"/>
    <mergeCell ref="C2:I2"/>
    <mergeCell ref="A23:I23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9" zoomScaleNormal="79" zoomScaleSheetLayoutView="79" zoomScalePageLayoutView="0" workbookViewId="0" topLeftCell="A1">
      <selection activeCell="O24" sqref="O24"/>
    </sheetView>
  </sheetViews>
  <sheetFormatPr defaultColWidth="11.57421875" defaultRowHeight="12.75"/>
  <cols>
    <col min="1" max="1" width="26.57421875" style="0" customWidth="1"/>
    <col min="2" max="2" width="0" style="0" hidden="1" customWidth="1"/>
    <col min="3" max="6" width="9.57421875" style="0" customWidth="1"/>
    <col min="7" max="7" width="9.57421875" style="0" hidden="1" customWidth="1"/>
    <col min="8" max="9" width="9.57421875" style="0" customWidth="1"/>
  </cols>
  <sheetData>
    <row r="1" spans="1:9" ht="62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20.25" customHeight="1">
      <c r="A2" s="32" t="s">
        <v>0</v>
      </c>
      <c r="B2" s="1" t="s">
        <v>1</v>
      </c>
      <c r="C2" s="33" t="s">
        <v>2</v>
      </c>
      <c r="D2" s="33"/>
      <c r="E2" s="33"/>
      <c r="F2" s="33"/>
      <c r="G2" s="33"/>
      <c r="H2" s="33"/>
      <c r="I2" s="33"/>
    </row>
    <row r="3" spans="1:9" ht="63" customHeight="1">
      <c r="A3" s="32"/>
      <c r="B3" s="1" t="s">
        <v>1</v>
      </c>
      <c r="C3" s="2" t="s">
        <v>31</v>
      </c>
      <c r="D3" s="3" t="s">
        <v>34</v>
      </c>
      <c r="E3" s="3" t="s">
        <v>3</v>
      </c>
      <c r="F3" s="3" t="s">
        <v>4</v>
      </c>
      <c r="G3" s="3" t="s">
        <v>25</v>
      </c>
      <c r="H3" s="3" t="s">
        <v>5</v>
      </c>
      <c r="I3" s="3" t="s">
        <v>6</v>
      </c>
    </row>
    <row r="4" spans="1:9" ht="15" hidden="1">
      <c r="A4" s="18" t="s">
        <v>7</v>
      </c>
      <c r="B4" s="1"/>
      <c r="C4" s="6">
        <v>7</v>
      </c>
      <c r="D4" s="6">
        <v>7</v>
      </c>
      <c r="E4" s="6">
        <v>20</v>
      </c>
      <c r="F4" s="6">
        <f>(38+45)/2</f>
        <v>41.5</v>
      </c>
      <c r="G4" s="17"/>
      <c r="H4" s="6">
        <f>(60+75)/2</f>
        <v>67.5</v>
      </c>
      <c r="I4" s="6">
        <v>150</v>
      </c>
    </row>
    <row r="5" spans="1:9" ht="15">
      <c r="A5" s="25" t="s">
        <v>8</v>
      </c>
      <c r="B5" s="9"/>
      <c r="C5" s="5" t="s">
        <v>35</v>
      </c>
      <c r="D5" s="5">
        <v>7</v>
      </c>
      <c r="E5" s="5">
        <v>26</v>
      </c>
      <c r="F5" s="5">
        <v>39</v>
      </c>
      <c r="G5" s="26"/>
      <c r="H5" s="5">
        <v>65</v>
      </c>
      <c r="I5" s="5">
        <v>130</v>
      </c>
    </row>
    <row r="6" spans="1:9" ht="15">
      <c r="A6" s="25" t="s">
        <v>9</v>
      </c>
      <c r="B6" s="9"/>
      <c r="C6" s="5" t="s">
        <v>35</v>
      </c>
      <c r="D6" s="5">
        <v>20</v>
      </c>
      <c r="E6" s="5">
        <v>28</v>
      </c>
      <c r="F6" s="5">
        <v>40</v>
      </c>
      <c r="G6" s="5"/>
      <c r="H6" s="5">
        <v>60</v>
      </c>
      <c r="I6" s="5">
        <v>120</v>
      </c>
    </row>
    <row r="7" spans="1:9" ht="15">
      <c r="A7" s="25" t="s">
        <v>10</v>
      </c>
      <c r="B7" s="9"/>
      <c r="C7" s="5" t="s">
        <v>35</v>
      </c>
      <c r="D7" s="5">
        <v>25</v>
      </c>
      <c r="E7" s="5">
        <v>35</v>
      </c>
      <c r="F7" s="5">
        <v>50</v>
      </c>
      <c r="G7" s="5"/>
      <c r="H7" s="5">
        <v>75</v>
      </c>
      <c r="I7" s="5">
        <v>150</v>
      </c>
    </row>
    <row r="8" spans="1:9" ht="15">
      <c r="A8" s="25" t="s">
        <v>11</v>
      </c>
      <c r="B8" s="9"/>
      <c r="C8" s="5" t="s">
        <v>35</v>
      </c>
      <c r="D8" s="5">
        <v>10</v>
      </c>
      <c r="E8" s="5">
        <v>17</v>
      </c>
      <c r="F8" s="5">
        <v>20</v>
      </c>
      <c r="G8" s="5"/>
      <c r="H8" s="5">
        <v>50</v>
      </c>
      <c r="I8" s="5">
        <v>100</v>
      </c>
    </row>
    <row r="9" spans="1:9" ht="15">
      <c r="A9" s="25" t="s">
        <v>12</v>
      </c>
      <c r="B9" s="9"/>
      <c r="C9" s="5" t="s">
        <v>35</v>
      </c>
      <c r="D9" s="27">
        <v>11</v>
      </c>
      <c r="E9" s="27">
        <v>21</v>
      </c>
      <c r="F9" s="27">
        <v>30</v>
      </c>
      <c r="G9" s="27"/>
      <c r="H9" s="27">
        <v>50</v>
      </c>
      <c r="I9" s="27">
        <v>100</v>
      </c>
    </row>
    <row r="10" spans="1:9" ht="15">
      <c r="A10" s="25" t="s">
        <v>13</v>
      </c>
      <c r="B10" s="9"/>
      <c r="C10" s="5" t="s">
        <v>35</v>
      </c>
      <c r="D10" s="5">
        <v>10</v>
      </c>
      <c r="E10" s="5">
        <v>21</v>
      </c>
      <c r="F10" s="5">
        <v>30</v>
      </c>
      <c r="G10" s="5"/>
      <c r="H10" s="5">
        <v>45</v>
      </c>
      <c r="I10" s="5">
        <v>90</v>
      </c>
    </row>
    <row r="11" spans="1:9" ht="15" hidden="1">
      <c r="A11" s="18" t="s">
        <v>14</v>
      </c>
      <c r="B11" s="1"/>
      <c r="C11" s="5" t="s">
        <v>35</v>
      </c>
      <c r="D11" s="5">
        <v>14</v>
      </c>
      <c r="E11" s="5">
        <v>24</v>
      </c>
      <c r="F11" s="5">
        <v>40</v>
      </c>
      <c r="G11" s="5"/>
      <c r="H11" s="5">
        <v>75</v>
      </c>
      <c r="I11" s="5">
        <v>150</v>
      </c>
    </row>
    <row r="12" spans="1:9" ht="15" hidden="1">
      <c r="A12" s="18" t="s">
        <v>15</v>
      </c>
      <c r="B12" s="1"/>
      <c r="C12" s="5" t="s">
        <v>35</v>
      </c>
      <c r="D12" s="7">
        <v>9.5</v>
      </c>
      <c r="E12" s="7">
        <v>21</v>
      </c>
      <c r="F12" s="7">
        <v>40</v>
      </c>
      <c r="G12" s="7"/>
      <c r="H12" s="7">
        <v>45</v>
      </c>
      <c r="I12" s="7">
        <v>90</v>
      </c>
    </row>
    <row r="13" spans="1:9" ht="15" hidden="1">
      <c r="A13" s="18" t="s">
        <v>16</v>
      </c>
      <c r="B13" s="1"/>
      <c r="C13" s="5" t="s">
        <v>35</v>
      </c>
      <c r="D13" s="5">
        <v>25</v>
      </c>
      <c r="E13" s="5">
        <v>35</v>
      </c>
      <c r="F13" s="5">
        <v>50</v>
      </c>
      <c r="G13" s="5"/>
      <c r="H13" s="5">
        <v>75</v>
      </c>
      <c r="I13" s="5">
        <v>150</v>
      </c>
    </row>
    <row r="14" spans="1:9" ht="15" hidden="1">
      <c r="A14" s="18" t="s">
        <v>18</v>
      </c>
      <c r="B14" s="1"/>
      <c r="C14" s="5" t="s">
        <v>35</v>
      </c>
      <c r="D14" s="5">
        <v>8</v>
      </c>
      <c r="E14" s="5">
        <v>15</v>
      </c>
      <c r="F14" s="5">
        <v>41</v>
      </c>
      <c r="G14" s="5"/>
      <c r="H14" s="5">
        <v>66</v>
      </c>
      <c r="I14" s="5">
        <v>124</v>
      </c>
    </row>
    <row r="15" spans="1:9" ht="15" hidden="1">
      <c r="A15" s="18" t="s">
        <v>19</v>
      </c>
      <c r="B15" s="1"/>
      <c r="C15" s="5" t="s">
        <v>35</v>
      </c>
      <c r="D15" s="7" t="s">
        <v>27</v>
      </c>
      <c r="E15" s="7">
        <v>23.1</v>
      </c>
      <c r="F15" s="7">
        <v>49.5</v>
      </c>
      <c r="G15" s="7"/>
      <c r="H15" s="7">
        <v>66</v>
      </c>
      <c r="I15" s="7">
        <v>99</v>
      </c>
    </row>
    <row r="16" spans="1:9" ht="15" hidden="1">
      <c r="A16" s="18" t="s">
        <v>20</v>
      </c>
      <c r="B16" s="1"/>
      <c r="C16" s="5" t="s">
        <v>35</v>
      </c>
      <c r="D16" s="7">
        <v>8</v>
      </c>
      <c r="E16" s="7">
        <v>18</v>
      </c>
      <c r="F16" s="7">
        <v>30</v>
      </c>
      <c r="G16" s="7"/>
      <c r="H16" s="7">
        <v>45</v>
      </c>
      <c r="I16" s="7">
        <v>90</v>
      </c>
    </row>
    <row r="17" spans="1:9" ht="15" hidden="1">
      <c r="A17" s="18" t="s">
        <v>21</v>
      </c>
      <c r="B17" s="1"/>
      <c r="C17" s="5" t="s">
        <v>35</v>
      </c>
      <c r="D17" s="7">
        <v>11</v>
      </c>
      <c r="E17" s="7">
        <v>23</v>
      </c>
      <c r="F17" s="7">
        <v>33</v>
      </c>
      <c r="G17" s="7"/>
      <c r="H17" s="7">
        <v>53</v>
      </c>
      <c r="I17" s="7">
        <v>92</v>
      </c>
    </row>
    <row r="18" spans="1:9" ht="15" hidden="1">
      <c r="A18" s="18" t="s">
        <v>22</v>
      </c>
      <c r="B18" s="1"/>
      <c r="C18" s="5" t="s">
        <v>35</v>
      </c>
      <c r="D18" s="7">
        <v>18</v>
      </c>
      <c r="E18" s="7">
        <v>35</v>
      </c>
      <c r="F18" s="7">
        <v>50</v>
      </c>
      <c r="G18" s="7"/>
      <c r="H18" s="7">
        <v>75</v>
      </c>
      <c r="I18" s="7">
        <v>150</v>
      </c>
    </row>
    <row r="19" spans="1:9" ht="48" customHeight="1">
      <c r="A19" s="8" t="s">
        <v>38</v>
      </c>
      <c r="B19" s="9"/>
      <c r="C19" s="5" t="s">
        <v>35</v>
      </c>
      <c r="D19" s="10">
        <f aca="true" t="shared" si="0" ref="D19:I19">AVERAGE(D5:D10)</f>
        <v>13.833333333333334</v>
      </c>
      <c r="E19" s="10">
        <f t="shared" si="0"/>
        <v>24.666666666666668</v>
      </c>
      <c r="F19" s="10">
        <f t="shared" si="0"/>
        <v>34.833333333333336</v>
      </c>
      <c r="G19" s="10" t="e">
        <f t="shared" si="0"/>
        <v>#DIV/0!</v>
      </c>
      <c r="H19" s="10">
        <f t="shared" si="0"/>
        <v>57.5</v>
      </c>
      <c r="I19" s="10">
        <f t="shared" si="0"/>
        <v>115</v>
      </c>
    </row>
    <row r="20" spans="1:9" ht="7.5" customHeight="1">
      <c r="A20" s="11"/>
      <c r="B20" s="12"/>
      <c r="C20" s="10"/>
      <c r="D20" s="10"/>
      <c r="E20" s="10"/>
      <c r="F20" s="10"/>
      <c r="G20" s="10"/>
      <c r="H20" s="10"/>
      <c r="I20" s="10"/>
    </row>
    <row r="21" spans="1:9" ht="40.5" customHeight="1">
      <c r="A21" s="4" t="s">
        <v>28</v>
      </c>
      <c r="B21" s="13"/>
      <c r="C21" s="19">
        <v>12.5</v>
      </c>
      <c r="D21" s="19" t="s">
        <v>36</v>
      </c>
      <c r="E21" s="19">
        <v>26.1</v>
      </c>
      <c r="F21" s="19">
        <v>38.6</v>
      </c>
      <c r="G21" s="19"/>
      <c r="H21" s="19">
        <v>61.3</v>
      </c>
      <c r="I21" s="19">
        <v>136.2</v>
      </c>
    </row>
    <row r="22" spans="1:9" ht="93.75" hidden="1">
      <c r="A22" s="20" t="s">
        <v>23</v>
      </c>
      <c r="B22" s="21"/>
      <c r="C22" s="22" t="e">
        <f>#REF!/C19</f>
        <v>#REF!</v>
      </c>
      <c r="D22" s="22" t="e">
        <f>#REF!/D19</f>
        <v>#REF!</v>
      </c>
      <c r="E22" s="22" t="e">
        <f>#REF!/E19</f>
        <v>#REF!</v>
      </c>
      <c r="F22" s="22" t="e">
        <f>#REF!/F19</f>
        <v>#REF!</v>
      </c>
      <c r="G22" s="22"/>
      <c r="H22" s="22" t="e">
        <f>#REF!/H19</f>
        <v>#REF!</v>
      </c>
      <c r="I22" s="22" t="e">
        <f>#REF!/I19</f>
        <v>#REF!</v>
      </c>
    </row>
    <row r="23" spans="1:9" ht="15.75">
      <c r="A23" s="30" t="s">
        <v>37</v>
      </c>
      <c r="B23" s="28"/>
      <c r="C23" s="29"/>
      <c r="D23" s="29"/>
      <c r="E23" s="29"/>
      <c r="F23" s="29"/>
      <c r="G23" s="29"/>
      <c r="H23" s="29"/>
      <c r="I23" s="29"/>
    </row>
    <row r="24" spans="1:9" ht="32.25" customHeight="1">
      <c r="A24" s="34" t="s">
        <v>29</v>
      </c>
      <c r="B24" s="35"/>
      <c r="C24" s="35"/>
      <c r="D24" s="35"/>
      <c r="E24" s="35"/>
      <c r="F24" s="35"/>
      <c r="G24" s="35"/>
      <c r="H24" s="35"/>
      <c r="I24" s="35"/>
    </row>
    <row r="25" spans="1:9" ht="15" customHeight="1">
      <c r="A25" s="23"/>
      <c r="B25" s="24"/>
      <c r="C25" s="24"/>
      <c r="D25" s="24"/>
      <c r="E25" s="24"/>
      <c r="F25" s="24"/>
      <c r="G25" s="24"/>
      <c r="H25" s="24"/>
      <c r="I25" s="24"/>
    </row>
    <row r="26" spans="1:9" ht="51.75" customHeight="1">
      <c r="A26" s="4" t="s">
        <v>30</v>
      </c>
      <c r="B26" s="13"/>
      <c r="C26" s="19">
        <v>13.1</v>
      </c>
      <c r="D26" s="19">
        <v>15.8</v>
      </c>
      <c r="E26" s="19">
        <v>28.1</v>
      </c>
      <c r="F26" s="19">
        <v>45</v>
      </c>
      <c r="G26" s="19"/>
      <c r="H26" s="19">
        <v>68</v>
      </c>
      <c r="I26" s="19">
        <v>145</v>
      </c>
    </row>
    <row r="27" spans="1:9" ht="12.75" customHeight="1" hidden="1">
      <c r="A27" s="14" t="s">
        <v>24</v>
      </c>
      <c r="B27" s="15"/>
      <c r="C27" s="16" t="e">
        <f>C21/#REF!</f>
        <v>#REF!</v>
      </c>
      <c r="D27" s="16" t="e">
        <f>D21/#REF!</f>
        <v>#VALUE!</v>
      </c>
      <c r="E27" s="16" t="e">
        <f>E21/#REF!</f>
        <v>#REF!</v>
      </c>
      <c r="F27" s="16" t="e">
        <f>F21/#REF!</f>
        <v>#REF!</v>
      </c>
      <c r="G27" s="16"/>
      <c r="H27" s="16" t="e">
        <f>H21/#REF!</f>
        <v>#REF!</v>
      </c>
      <c r="I27" s="16" t="e">
        <f>I21/#REF!</f>
        <v>#REF!</v>
      </c>
    </row>
  </sheetData>
  <sheetProtection/>
  <mergeCells count="4">
    <mergeCell ref="A1:I1"/>
    <mergeCell ref="A2:A3"/>
    <mergeCell ref="C2:I2"/>
    <mergeCell ref="A24:I24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</cp:lastModifiedBy>
  <cp:lastPrinted>2009-09-15T10:27:07Z</cp:lastPrinted>
  <dcterms:created xsi:type="dcterms:W3CDTF">2009-06-16T06:39:36Z</dcterms:created>
  <dcterms:modified xsi:type="dcterms:W3CDTF">2009-09-16T05:18:52Z</dcterms:modified>
  <cp:category/>
  <cp:version/>
  <cp:contentType/>
  <cp:contentStatus/>
</cp:coreProperties>
</file>