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Лист1" sheetId="1" r:id="rId1"/>
  </sheets>
  <externalReferences>
    <externalReference r:id="rId4"/>
    <externalReference r:id="rId5"/>
  </externalReferences>
  <definedNames>
    <definedName name="OLE_LINK1" localSheetId="0">'Лист1'!$B$18</definedName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<sst xmlns="http://schemas.openxmlformats.org/spreadsheetml/2006/main" count="64" uniqueCount="56">
  <si>
    <t>к Закону Ярославской области</t>
  </si>
  <si>
    <t>Наименование</t>
  </si>
  <si>
    <t>Департамент образования Ярославской области</t>
  </si>
  <si>
    <t>Департамент информатизации и связи Ярославской области</t>
  </si>
  <si>
    <t>Департамент финансов Ярославской области</t>
  </si>
  <si>
    <t>Департамент жилищно-коммунального хозяйства и инфраструктуры Ярославской области</t>
  </si>
  <si>
    <t>Департамент труда и социальной поддержки населения Ярославской области</t>
  </si>
  <si>
    <t>Департамент по управлению государственным имуществом Ярославской области</t>
  </si>
  <si>
    <t>Ярославской области</t>
  </si>
  <si>
    <t>Главное управление МЧС России по Ярославской области</t>
  </si>
  <si>
    <t>Управление внутренних дел по Ярославской области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</si>
  <si>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</si>
  <si>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</si>
  <si>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</si>
  <si>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Государственная Дума Ярославской области</t>
  </si>
  <si>
    <t>Управление Судебного департамента в Ярославской области</t>
  </si>
  <si>
    <t>Аналитический центр Администрации Ярославской области</t>
  </si>
  <si>
    <t>Департамент государственного регулирования хозяйственной деятельности Ярославской области</t>
  </si>
  <si>
    <t>Департамент по делам молодежи Ярославской области</t>
  </si>
  <si>
    <t>Департамент строительства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</si>
  <si>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</si>
  <si>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</si>
  <si>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</si>
  <si>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Департамент финансового контроля Ярославской области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</si>
  <si>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</si>
  <si>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</si>
  <si>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>Управление ГИБДД УВД по Ярославской области</t>
  </si>
  <si>
    <t>Департамент государственного заказа Ярославской области</t>
  </si>
  <si>
    <t>Департамент государственной службы занятости населения Ярославской области</t>
  </si>
  <si>
    <t>Департамент лесного хозяйства Ярославской области</t>
  </si>
  <si>
    <t xml:space="preserve">Инспекция государственного строительного надзора </t>
  </si>
  <si>
    <t>Департамент охраны окружающей среды и природопользования Ярославской области</t>
  </si>
  <si>
    <t xml:space="preserve">Департамент по управлению земельными ресурсами </t>
  </si>
  <si>
    <t>Департамент по охране и использованию животного мира</t>
  </si>
  <si>
    <t>План (тыс. руб.)</t>
  </si>
  <si>
    <t xml:space="preserve">Всего </t>
  </si>
  <si>
    <t>Главный расп., расп.</t>
  </si>
  <si>
    <t>Департамент по физкультуре и спорту Ярославской области</t>
  </si>
  <si>
    <t>Уточнение</t>
  </si>
  <si>
    <t>ПРОФИЦИТ/ДЕФИЦИТ</t>
  </si>
  <si>
    <t>Департамент агропромышленного комплекса                         Ярославской области</t>
  </si>
  <si>
    <t>Департамент культуры Ярославской области</t>
  </si>
  <si>
    <t>Государственное учреждение Ярославской области "Государственный архив Ярославской области"</t>
  </si>
  <si>
    <t>Правительство Ярославской области</t>
  </si>
  <si>
    <t>Департамент промышленности, предпринимательской деятельности и транспорта Ярославской области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</si>
  <si>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</si>
  <si>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АПК</t>
  </si>
  <si>
    <t>Соцсфера</t>
  </si>
  <si>
    <t>Итого</t>
  </si>
  <si>
    <t>Государственное учреждение Ярославской области "Поисково-спасательный отряд"</t>
  </si>
  <si>
    <t>Власть</t>
  </si>
  <si>
    <t>Департамент здравоохранения и фармации Ярославской области</t>
  </si>
  <si>
    <t>Департамент промышленности и транспорта Ярославской области</t>
  </si>
  <si>
    <t>Приложение 17</t>
  </si>
  <si>
    <t>Расходы областного бюджета за счет средств от предпринимательской                                      и иной приносящей доход деятельности на 2008 год</t>
  </si>
  <si>
    <t>от 26.12.2008 № 69-з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</si>
</sst>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73;&#1102;&#1076;&#1078;&#1077;&#1090;&#1099;\&#1041;&#1102;&#1076;&#1078;&#1077;&#1090;%202008\&#1059;&#1090;&#1086;&#1095;&#1085;&#1077;&#1085;&#1080;&#1077;%20&#1086;&#1082;&#1090;&#1103;&#1073;&#1088;&#1100;\&#1060;&#1086;&#1088;&#1084;&#1099;\&#1087;&#1088;&#1080;&#1083;&#1086;&#1078;&#1077;&#1085;&#1080;&#1077;%2015%20&#1076;&#1086;&#1093;&#1086;&#1076;&#1099;%20&#1074;&#1085;&#1077;&#1073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stigneeva\Local%20Settings\Temporary%20Internet%20Files\OLK4\&#1087;&#1088;&#1080;&#1083;&#1086;&#1078;&#1077;&#1085;&#1080;&#1077;%2015%20&#1076;&#1086;&#1093;&#1086;&#1076;%20&#1074;&#1085;&#1077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2"/>
      <sheetName val="Расходы"/>
      <sheetName val="Доходы"/>
    </sheetNames>
    <sheetDataSet>
      <sheetData sheetId="2">
        <row r="89">
          <cell r="D89">
            <v>57532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2"/>
      <sheetName val="Расходы"/>
      <sheetName val="Доходы"/>
    </sheetNames>
    <sheetDataSet>
      <sheetData sheetId="2">
        <row r="89">
          <cell r="F89">
            <v>4976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11.25390625" style="0" customWidth="1"/>
    <col min="2" max="2" width="67.875" style="0" customWidth="1"/>
    <col min="3" max="3" width="13.75390625" style="0" hidden="1" customWidth="1"/>
    <col min="4" max="6" width="13.875" style="0" hidden="1" customWidth="1"/>
    <col min="7" max="7" width="13.75390625" style="0" bestFit="1" customWidth="1"/>
  </cols>
  <sheetData>
    <row r="1" spans="2:7" ht="15.75">
      <c r="B1" s="19" t="s">
        <v>53</v>
      </c>
      <c r="C1" s="19"/>
      <c r="D1" s="19"/>
      <c r="E1" s="19"/>
      <c r="F1" s="19"/>
      <c r="G1" s="19"/>
    </row>
    <row r="2" spans="2:7" ht="15.75">
      <c r="B2" s="19" t="s">
        <v>0</v>
      </c>
      <c r="C2" s="19"/>
      <c r="D2" s="19"/>
      <c r="E2" s="19"/>
      <c r="F2" s="19"/>
      <c r="G2" s="19"/>
    </row>
    <row r="3" spans="2:7" ht="15.75">
      <c r="B3" s="19" t="s">
        <v>55</v>
      </c>
      <c r="C3" s="19"/>
      <c r="D3" s="19"/>
      <c r="E3" s="19"/>
      <c r="F3" s="19"/>
      <c r="G3" s="19"/>
    </row>
    <row r="4" ht="18.75">
      <c r="B4" s="2"/>
    </row>
    <row r="5" spans="1:7" ht="55.5" customHeight="1">
      <c r="A5" s="18" t="s">
        <v>54</v>
      </c>
      <c r="B5" s="18"/>
      <c r="C5" s="18"/>
      <c r="D5" s="18"/>
      <c r="E5" s="18"/>
      <c r="F5" s="18"/>
      <c r="G5" s="18"/>
    </row>
    <row r="6" ht="15.75">
      <c r="B6" s="1"/>
    </row>
    <row r="7" spans="1:7" s="5" customFormat="1" ht="47.25" customHeight="1">
      <c r="A7" s="8" t="s">
        <v>36</v>
      </c>
      <c r="B7" s="9" t="s">
        <v>1</v>
      </c>
      <c r="C7" s="10" t="s">
        <v>34</v>
      </c>
      <c r="D7" s="10" t="s">
        <v>38</v>
      </c>
      <c r="E7" s="10" t="s">
        <v>34</v>
      </c>
      <c r="F7" s="10" t="s">
        <v>38</v>
      </c>
      <c r="G7" s="10" t="s">
        <v>34</v>
      </c>
    </row>
    <row r="8" spans="1:7" s="5" customFormat="1" ht="16.5" customHeight="1">
      <c r="A8" s="10">
        <v>901</v>
      </c>
      <c r="B8" s="11" t="s">
        <v>51</v>
      </c>
      <c r="C8" s="12">
        <v>243560</v>
      </c>
      <c r="D8" s="12">
        <v>23183</v>
      </c>
      <c r="E8" s="12">
        <f>C8+D8</f>
        <v>266743</v>
      </c>
      <c r="F8" s="12">
        <v>1673</v>
      </c>
      <c r="G8" s="12">
        <f>E8+F8</f>
        <v>268416</v>
      </c>
    </row>
    <row r="9" spans="1:7" s="5" customFormat="1" ht="16.5" customHeight="1">
      <c r="A9" s="10">
        <v>902</v>
      </c>
      <c r="B9" s="11" t="s">
        <v>41</v>
      </c>
      <c r="C9" s="12">
        <v>90585</v>
      </c>
      <c r="D9" s="12">
        <v>12855</v>
      </c>
      <c r="E9" s="12">
        <f aca="true" t="shared" si="0" ref="E9:E53">C9+D9</f>
        <v>103440</v>
      </c>
      <c r="F9" s="12">
        <v>1359</v>
      </c>
      <c r="G9" s="12">
        <f aca="true" t="shared" si="1" ref="G9:G51">E9+F9</f>
        <v>104799</v>
      </c>
    </row>
    <row r="10" spans="1:7" s="5" customFormat="1" ht="15.75">
      <c r="A10" s="10">
        <v>903</v>
      </c>
      <c r="B10" s="11" t="s">
        <v>2</v>
      </c>
      <c r="C10" s="12">
        <v>171967</v>
      </c>
      <c r="D10" s="12">
        <v>2821</v>
      </c>
      <c r="E10" s="12">
        <f t="shared" si="0"/>
        <v>174788</v>
      </c>
      <c r="F10" s="12"/>
      <c r="G10" s="12">
        <f t="shared" si="1"/>
        <v>174788</v>
      </c>
    </row>
    <row r="11" spans="1:7" s="5" customFormat="1" ht="21.75" customHeight="1" hidden="1">
      <c r="A11" s="10">
        <v>904</v>
      </c>
      <c r="B11" s="11" t="s">
        <v>3</v>
      </c>
      <c r="C11" s="12">
        <v>0</v>
      </c>
      <c r="D11" s="12"/>
      <c r="E11" s="12">
        <f t="shared" si="0"/>
        <v>0</v>
      </c>
      <c r="F11" s="12"/>
      <c r="G11" s="12">
        <f t="shared" si="1"/>
        <v>0</v>
      </c>
    </row>
    <row r="12" spans="1:7" s="5" customFormat="1" ht="31.5">
      <c r="A12" s="10">
        <v>905</v>
      </c>
      <c r="B12" s="11" t="s">
        <v>40</v>
      </c>
      <c r="C12" s="12">
        <v>96575</v>
      </c>
      <c r="D12" s="12">
        <v>13200</v>
      </c>
      <c r="E12" s="12">
        <f t="shared" si="0"/>
        <v>109775</v>
      </c>
      <c r="F12" s="12"/>
      <c r="G12" s="12">
        <f t="shared" si="1"/>
        <v>109775</v>
      </c>
    </row>
    <row r="13" spans="1:7" s="5" customFormat="1" ht="15.75" hidden="1">
      <c r="A13" s="10">
        <v>906</v>
      </c>
      <c r="B13" s="11" t="s">
        <v>4</v>
      </c>
      <c r="C13" s="12">
        <v>0</v>
      </c>
      <c r="D13" s="12"/>
      <c r="E13" s="12">
        <f t="shared" si="0"/>
        <v>0</v>
      </c>
      <c r="F13" s="12"/>
      <c r="G13" s="12">
        <f t="shared" si="1"/>
        <v>0</v>
      </c>
    </row>
    <row r="14" spans="1:7" s="5" customFormat="1" ht="18.75" customHeight="1">
      <c r="A14" s="10">
        <v>907</v>
      </c>
      <c r="B14" s="11" t="s">
        <v>52</v>
      </c>
      <c r="C14" s="12">
        <v>17</v>
      </c>
      <c r="D14" s="12">
        <v>5</v>
      </c>
      <c r="E14" s="12">
        <f t="shared" si="0"/>
        <v>22</v>
      </c>
      <c r="F14" s="12"/>
      <c r="G14" s="12">
        <f t="shared" si="1"/>
        <v>22</v>
      </c>
    </row>
    <row r="15" spans="1:7" s="5" customFormat="1" ht="31.5" hidden="1">
      <c r="A15" s="10">
        <v>908</v>
      </c>
      <c r="B15" s="11" t="s">
        <v>5</v>
      </c>
      <c r="C15" s="12">
        <v>0</v>
      </c>
      <c r="D15" s="12"/>
      <c r="E15" s="12">
        <f t="shared" si="0"/>
        <v>0</v>
      </c>
      <c r="F15" s="12"/>
      <c r="G15" s="12">
        <f t="shared" si="1"/>
        <v>0</v>
      </c>
    </row>
    <row r="16" spans="1:7" s="5" customFormat="1" ht="31.5">
      <c r="A16" s="10">
        <v>909</v>
      </c>
      <c r="B16" s="11" t="s">
        <v>6</v>
      </c>
      <c r="C16" s="12">
        <v>144835</v>
      </c>
      <c r="D16" s="12">
        <v>5473</v>
      </c>
      <c r="E16" s="12">
        <f t="shared" si="0"/>
        <v>150308</v>
      </c>
      <c r="F16" s="12">
        <v>1272</v>
      </c>
      <c r="G16" s="12">
        <f t="shared" si="1"/>
        <v>151580</v>
      </c>
    </row>
    <row r="17" spans="1:7" s="5" customFormat="1" ht="30" customHeight="1">
      <c r="A17" s="10">
        <v>910</v>
      </c>
      <c r="B17" s="11" t="s">
        <v>42</v>
      </c>
      <c r="C17" s="12">
        <v>3579</v>
      </c>
      <c r="D17" s="12"/>
      <c r="E17" s="12">
        <f t="shared" si="0"/>
        <v>3579</v>
      </c>
      <c r="F17" s="12"/>
      <c r="G17" s="12">
        <f t="shared" si="1"/>
        <v>3579</v>
      </c>
    </row>
    <row r="18" spans="1:7" s="5" customFormat="1" ht="31.5" hidden="1">
      <c r="A18" s="10">
        <v>911</v>
      </c>
      <c r="B18" s="11" t="s">
        <v>7</v>
      </c>
      <c r="C18" s="12">
        <v>0</v>
      </c>
      <c r="D18" s="12"/>
      <c r="E18" s="12">
        <f t="shared" si="0"/>
        <v>0</v>
      </c>
      <c r="F18" s="12"/>
      <c r="G18" s="12">
        <f t="shared" si="1"/>
        <v>0</v>
      </c>
    </row>
    <row r="19" spans="1:7" s="5" customFormat="1" ht="16.5" customHeight="1">
      <c r="A19" s="22">
        <v>912</v>
      </c>
      <c r="B19" s="11" t="s">
        <v>37</v>
      </c>
      <c r="C19" s="12">
        <v>3318</v>
      </c>
      <c r="D19" s="12"/>
      <c r="E19" s="12">
        <f t="shared" si="0"/>
        <v>3318</v>
      </c>
      <c r="F19" s="12"/>
      <c r="G19" s="12">
        <f t="shared" si="1"/>
        <v>3318</v>
      </c>
    </row>
    <row r="20" spans="1:7" s="5" customFormat="1" ht="15.75" hidden="1">
      <c r="A20" s="22"/>
      <c r="B20" s="11" t="s">
        <v>8</v>
      </c>
      <c r="C20" s="12">
        <v>0</v>
      </c>
      <c r="D20" s="12"/>
      <c r="E20" s="12">
        <f t="shared" si="0"/>
        <v>0</v>
      </c>
      <c r="F20" s="12"/>
      <c r="G20" s="12">
        <f t="shared" si="1"/>
        <v>0</v>
      </c>
    </row>
    <row r="21" spans="1:7" s="5" customFormat="1" ht="15.75" hidden="1">
      <c r="A21" s="10">
        <v>913</v>
      </c>
      <c r="B21" s="11" t="s">
        <v>9</v>
      </c>
      <c r="C21" s="12">
        <v>0</v>
      </c>
      <c r="D21" s="12"/>
      <c r="E21" s="12">
        <f t="shared" si="0"/>
        <v>0</v>
      </c>
      <c r="F21" s="12"/>
      <c r="G21" s="12">
        <f t="shared" si="1"/>
        <v>0</v>
      </c>
    </row>
    <row r="22" spans="1:7" s="5" customFormat="1" ht="15.75" hidden="1">
      <c r="A22" s="10">
        <v>914</v>
      </c>
      <c r="B22" s="11" t="s">
        <v>10</v>
      </c>
      <c r="C22" s="12">
        <v>0</v>
      </c>
      <c r="D22" s="12"/>
      <c r="E22" s="12">
        <f t="shared" si="0"/>
        <v>0</v>
      </c>
      <c r="F22" s="12"/>
      <c r="G22" s="12">
        <f t="shared" si="1"/>
        <v>0</v>
      </c>
    </row>
    <row r="23" spans="1:7" s="5" customFormat="1" ht="15.75" hidden="1">
      <c r="A23" s="10">
        <v>915</v>
      </c>
      <c r="B23" s="11" t="s">
        <v>11</v>
      </c>
      <c r="C23" s="12">
        <v>0</v>
      </c>
      <c r="D23" s="12"/>
      <c r="E23" s="12">
        <f t="shared" si="0"/>
        <v>0</v>
      </c>
      <c r="F23" s="12"/>
      <c r="G23" s="12">
        <f t="shared" si="1"/>
        <v>0</v>
      </c>
    </row>
    <row r="24" spans="1:7" s="5" customFormat="1" ht="31.5" hidden="1">
      <c r="A24" s="10">
        <v>916</v>
      </c>
      <c r="B24" s="11" t="s">
        <v>12</v>
      </c>
      <c r="C24" s="12">
        <v>0</v>
      </c>
      <c r="D24" s="12"/>
      <c r="E24" s="12">
        <f t="shared" si="0"/>
        <v>0</v>
      </c>
      <c r="F24" s="12"/>
      <c r="G24" s="12">
        <f t="shared" si="1"/>
        <v>0</v>
      </c>
    </row>
    <row r="25" spans="1:7" s="5" customFormat="1" ht="15.75" hidden="1">
      <c r="A25" s="10">
        <v>917</v>
      </c>
      <c r="B25" s="11" t="s">
        <v>13</v>
      </c>
      <c r="C25" s="12">
        <v>0</v>
      </c>
      <c r="D25" s="12"/>
      <c r="E25" s="12">
        <f t="shared" si="0"/>
        <v>0</v>
      </c>
      <c r="F25" s="12"/>
      <c r="G25" s="12">
        <f t="shared" si="1"/>
        <v>0</v>
      </c>
    </row>
    <row r="26" spans="1:7" s="5" customFormat="1" ht="15.75" hidden="1">
      <c r="A26" s="10">
        <v>918</v>
      </c>
      <c r="B26" s="11" t="s">
        <v>14</v>
      </c>
      <c r="C26" s="12">
        <v>0</v>
      </c>
      <c r="D26" s="12"/>
      <c r="E26" s="12">
        <f t="shared" si="0"/>
        <v>0</v>
      </c>
      <c r="F26" s="12"/>
      <c r="G26" s="12">
        <f t="shared" si="1"/>
        <v>0</v>
      </c>
    </row>
    <row r="27" spans="1:7" s="5" customFormat="1" ht="15.75" hidden="1">
      <c r="A27" s="10">
        <v>919</v>
      </c>
      <c r="B27" s="11" t="s">
        <v>15</v>
      </c>
      <c r="C27" s="12">
        <v>0</v>
      </c>
      <c r="D27" s="12"/>
      <c r="E27" s="12">
        <f t="shared" si="0"/>
        <v>0</v>
      </c>
      <c r="F27" s="12"/>
      <c r="G27" s="12">
        <f t="shared" si="1"/>
        <v>0</v>
      </c>
    </row>
    <row r="28" spans="1:7" s="5" customFormat="1" ht="15.75">
      <c r="A28" s="10">
        <v>920</v>
      </c>
      <c r="B28" s="11" t="s">
        <v>43</v>
      </c>
      <c r="C28" s="12">
        <v>2725</v>
      </c>
      <c r="D28" s="12"/>
      <c r="E28" s="12">
        <f t="shared" si="0"/>
        <v>2725</v>
      </c>
      <c r="F28" s="12"/>
      <c r="G28" s="12">
        <f t="shared" si="1"/>
        <v>2725</v>
      </c>
    </row>
    <row r="29" spans="1:7" s="5" customFormat="1" ht="15.75" hidden="1">
      <c r="A29" s="10">
        <v>921</v>
      </c>
      <c r="B29" s="11" t="s">
        <v>16</v>
      </c>
      <c r="C29" s="12">
        <v>0</v>
      </c>
      <c r="D29" s="12"/>
      <c r="E29" s="12">
        <f t="shared" si="0"/>
        <v>0</v>
      </c>
      <c r="F29" s="12"/>
      <c r="G29" s="12">
        <f t="shared" si="1"/>
        <v>0</v>
      </c>
    </row>
    <row r="30" spans="1:7" s="5" customFormat="1" ht="30" customHeight="1">
      <c r="A30" s="10">
        <v>922</v>
      </c>
      <c r="B30" s="11" t="s">
        <v>17</v>
      </c>
      <c r="C30" s="12">
        <v>20</v>
      </c>
      <c r="D30" s="12"/>
      <c r="E30" s="12">
        <f t="shared" si="0"/>
        <v>20</v>
      </c>
      <c r="F30" s="12">
        <v>2</v>
      </c>
      <c r="G30" s="12">
        <f t="shared" si="1"/>
        <v>22</v>
      </c>
    </row>
    <row r="31" spans="1:7" s="5" customFormat="1" ht="15.75" hidden="1">
      <c r="A31" s="10">
        <v>923</v>
      </c>
      <c r="B31" s="11" t="s">
        <v>18</v>
      </c>
      <c r="C31" s="12">
        <v>0</v>
      </c>
      <c r="D31" s="12"/>
      <c r="E31" s="12">
        <f t="shared" si="0"/>
        <v>0</v>
      </c>
      <c r="F31" s="12"/>
      <c r="G31" s="12">
        <f t="shared" si="1"/>
        <v>0</v>
      </c>
    </row>
    <row r="32" spans="1:7" s="5" customFormat="1" ht="15.75" hidden="1">
      <c r="A32" s="10">
        <v>924</v>
      </c>
      <c r="B32" s="11" t="s">
        <v>19</v>
      </c>
      <c r="C32" s="12">
        <v>0</v>
      </c>
      <c r="D32" s="12"/>
      <c r="E32" s="12">
        <f t="shared" si="0"/>
        <v>0</v>
      </c>
      <c r="F32" s="12"/>
      <c r="G32" s="12">
        <f t="shared" si="1"/>
        <v>0</v>
      </c>
    </row>
    <row r="33" spans="1:7" s="5" customFormat="1" ht="31.5" hidden="1">
      <c r="A33" s="10">
        <v>925</v>
      </c>
      <c r="B33" s="11" t="s">
        <v>20</v>
      </c>
      <c r="C33" s="12">
        <v>0</v>
      </c>
      <c r="D33" s="12"/>
      <c r="E33" s="12">
        <f t="shared" si="0"/>
        <v>0</v>
      </c>
      <c r="F33" s="12"/>
      <c r="G33" s="12">
        <f t="shared" si="1"/>
        <v>0</v>
      </c>
    </row>
    <row r="34" spans="1:7" s="5" customFormat="1" ht="15.75" hidden="1">
      <c r="A34" s="10">
        <v>926</v>
      </c>
      <c r="B34" s="11" t="s">
        <v>21</v>
      </c>
      <c r="C34" s="12">
        <v>0</v>
      </c>
      <c r="D34" s="12"/>
      <c r="E34" s="12">
        <f t="shared" si="0"/>
        <v>0</v>
      </c>
      <c r="F34" s="12"/>
      <c r="G34" s="12">
        <f t="shared" si="1"/>
        <v>0</v>
      </c>
    </row>
    <row r="35" spans="1:7" s="5" customFormat="1" ht="15.75" hidden="1">
      <c r="A35" s="10">
        <v>927</v>
      </c>
      <c r="B35" s="11" t="s">
        <v>22</v>
      </c>
      <c r="C35" s="12">
        <v>0</v>
      </c>
      <c r="D35" s="12"/>
      <c r="E35" s="12">
        <f t="shared" si="0"/>
        <v>0</v>
      </c>
      <c r="F35" s="12"/>
      <c r="G35" s="12">
        <f t="shared" si="1"/>
        <v>0</v>
      </c>
    </row>
    <row r="36" spans="1:7" s="5" customFormat="1" ht="33" customHeight="1">
      <c r="A36" s="10">
        <v>928</v>
      </c>
      <c r="B36" s="11" t="s">
        <v>49</v>
      </c>
      <c r="C36" s="12">
        <v>536</v>
      </c>
      <c r="D36" s="12"/>
      <c r="E36" s="12">
        <f t="shared" si="0"/>
        <v>536</v>
      </c>
      <c r="F36" s="12"/>
      <c r="G36" s="12">
        <f t="shared" si="1"/>
        <v>536</v>
      </c>
    </row>
    <row r="37" spans="1:7" s="5" customFormat="1" ht="15.75" hidden="1">
      <c r="A37" s="10">
        <v>929</v>
      </c>
      <c r="B37" s="11" t="s">
        <v>23</v>
      </c>
      <c r="C37" s="12">
        <v>0</v>
      </c>
      <c r="D37" s="12"/>
      <c r="E37" s="12">
        <f t="shared" si="0"/>
        <v>0</v>
      </c>
      <c r="F37" s="12"/>
      <c r="G37" s="12">
        <f t="shared" si="1"/>
        <v>0</v>
      </c>
    </row>
    <row r="38" spans="1:7" s="5" customFormat="1" ht="15.75" hidden="1">
      <c r="A38" s="10">
        <v>930</v>
      </c>
      <c r="B38" s="11" t="s">
        <v>24</v>
      </c>
      <c r="C38" s="12">
        <v>0</v>
      </c>
      <c r="D38" s="12"/>
      <c r="E38" s="12">
        <f t="shared" si="0"/>
        <v>0</v>
      </c>
      <c r="F38" s="12"/>
      <c r="G38" s="12">
        <f t="shared" si="1"/>
        <v>0</v>
      </c>
    </row>
    <row r="39" spans="1:7" s="5" customFormat="1" ht="15.75" hidden="1">
      <c r="A39" s="10">
        <v>931</v>
      </c>
      <c r="B39" s="11" t="s">
        <v>25</v>
      </c>
      <c r="C39" s="12">
        <v>0</v>
      </c>
      <c r="D39" s="12"/>
      <c r="E39" s="12">
        <f t="shared" si="0"/>
        <v>0</v>
      </c>
      <c r="F39" s="12"/>
      <c r="G39" s="12">
        <f t="shared" si="1"/>
        <v>0</v>
      </c>
    </row>
    <row r="40" spans="1:7" s="5" customFormat="1" ht="19.5" customHeight="1">
      <c r="A40" s="10">
        <v>932</v>
      </c>
      <c r="B40" s="11" t="s">
        <v>26</v>
      </c>
      <c r="C40" s="12">
        <v>1882</v>
      </c>
      <c r="D40" s="12"/>
      <c r="E40" s="12">
        <f t="shared" si="0"/>
        <v>1882</v>
      </c>
      <c r="F40" s="12"/>
      <c r="G40" s="12">
        <f t="shared" si="1"/>
        <v>1882</v>
      </c>
    </row>
    <row r="41" spans="1:7" s="5" customFormat="1" ht="15.75" hidden="1">
      <c r="A41" s="10">
        <v>933</v>
      </c>
      <c r="B41" s="11" t="s">
        <v>27</v>
      </c>
      <c r="C41" s="12">
        <v>0</v>
      </c>
      <c r="D41" s="12"/>
      <c r="E41" s="12">
        <f t="shared" si="0"/>
        <v>0</v>
      </c>
      <c r="F41" s="12"/>
      <c r="G41" s="12">
        <f t="shared" si="1"/>
        <v>0</v>
      </c>
    </row>
    <row r="42" spans="1:7" s="5" customFormat="1" ht="31.5" hidden="1">
      <c r="A42" s="10">
        <v>934</v>
      </c>
      <c r="B42" s="11" t="s">
        <v>28</v>
      </c>
      <c r="C42" s="12">
        <v>0</v>
      </c>
      <c r="D42" s="12"/>
      <c r="E42" s="12">
        <f t="shared" si="0"/>
        <v>0</v>
      </c>
      <c r="F42" s="12"/>
      <c r="G42" s="12">
        <f t="shared" si="1"/>
        <v>0</v>
      </c>
    </row>
    <row r="43" spans="1:7" s="5" customFormat="1" ht="63">
      <c r="A43" s="10">
        <v>935</v>
      </c>
      <c r="B43" s="11" t="s">
        <v>45</v>
      </c>
      <c r="C43" s="12">
        <v>444</v>
      </c>
      <c r="D43" s="12"/>
      <c r="E43" s="12">
        <f t="shared" si="0"/>
        <v>444</v>
      </c>
      <c r="F43" s="12"/>
      <c r="G43" s="12">
        <f t="shared" si="1"/>
        <v>444</v>
      </c>
    </row>
    <row r="44" spans="1:7" s="5" customFormat="1" ht="17.25" customHeight="1">
      <c r="A44" s="10">
        <v>936</v>
      </c>
      <c r="B44" s="11" t="s">
        <v>29</v>
      </c>
      <c r="C44" s="12">
        <v>20886</v>
      </c>
      <c r="D44" s="12"/>
      <c r="E44" s="12">
        <f t="shared" si="0"/>
        <v>20886</v>
      </c>
      <c r="F44" s="12">
        <v>670</v>
      </c>
      <c r="G44" s="12">
        <f t="shared" si="1"/>
        <v>21556</v>
      </c>
    </row>
    <row r="45" spans="1:7" s="5" customFormat="1" ht="15.75" hidden="1">
      <c r="A45" s="22">
        <v>937</v>
      </c>
      <c r="B45" s="11" t="s">
        <v>30</v>
      </c>
      <c r="C45" s="12">
        <v>0</v>
      </c>
      <c r="D45" s="12"/>
      <c r="E45" s="12">
        <f t="shared" si="0"/>
        <v>0</v>
      </c>
      <c r="F45" s="12"/>
      <c r="G45" s="12">
        <f t="shared" si="1"/>
        <v>0</v>
      </c>
    </row>
    <row r="46" spans="1:7" s="5" customFormat="1" ht="15.75" hidden="1">
      <c r="A46" s="22"/>
      <c r="B46" s="11" t="s">
        <v>8</v>
      </c>
      <c r="C46" s="12">
        <v>0</v>
      </c>
      <c r="D46" s="12"/>
      <c r="E46" s="12">
        <f t="shared" si="0"/>
        <v>0</v>
      </c>
      <c r="F46" s="12"/>
      <c r="G46" s="12">
        <f t="shared" si="1"/>
        <v>0</v>
      </c>
    </row>
    <row r="47" spans="1:7" s="5" customFormat="1" ht="31.5">
      <c r="A47" s="10">
        <v>938</v>
      </c>
      <c r="B47" s="11" t="s">
        <v>31</v>
      </c>
      <c r="C47" s="12">
        <v>854</v>
      </c>
      <c r="D47" s="12"/>
      <c r="E47" s="12">
        <f t="shared" si="0"/>
        <v>854</v>
      </c>
      <c r="F47" s="12"/>
      <c r="G47" s="12">
        <f t="shared" si="1"/>
        <v>854</v>
      </c>
    </row>
    <row r="48" spans="1:7" s="5" customFormat="1" ht="15.75" hidden="1">
      <c r="A48" s="22">
        <v>939</v>
      </c>
      <c r="B48" s="11" t="s">
        <v>32</v>
      </c>
      <c r="C48" s="12">
        <v>0</v>
      </c>
      <c r="D48" s="12"/>
      <c r="E48" s="12">
        <f t="shared" si="0"/>
        <v>0</v>
      </c>
      <c r="F48" s="12"/>
      <c r="G48" s="12">
        <f t="shared" si="1"/>
        <v>0</v>
      </c>
    </row>
    <row r="49" spans="1:7" s="5" customFormat="1" ht="15.75" hidden="1">
      <c r="A49" s="22"/>
      <c r="B49" s="11" t="s">
        <v>8</v>
      </c>
      <c r="C49" s="12">
        <v>0</v>
      </c>
      <c r="D49" s="12"/>
      <c r="E49" s="12">
        <f t="shared" si="0"/>
        <v>0</v>
      </c>
      <c r="F49" s="12"/>
      <c r="G49" s="12">
        <f t="shared" si="1"/>
        <v>0</v>
      </c>
    </row>
    <row r="50" spans="1:7" s="5" customFormat="1" ht="15.75" hidden="1">
      <c r="A50" s="10">
        <v>940</v>
      </c>
      <c r="B50" s="11" t="s">
        <v>33</v>
      </c>
      <c r="C50" s="12">
        <v>0</v>
      </c>
      <c r="D50" s="12"/>
      <c r="E50" s="12">
        <f t="shared" si="0"/>
        <v>0</v>
      </c>
      <c r="F50" s="12"/>
      <c r="G50" s="12">
        <f t="shared" si="1"/>
        <v>0</v>
      </c>
    </row>
    <row r="51" spans="1:7" s="5" customFormat="1" ht="31.5">
      <c r="A51" s="10">
        <v>941</v>
      </c>
      <c r="B51" s="11" t="s">
        <v>44</v>
      </c>
      <c r="C51" s="12">
        <v>287</v>
      </c>
      <c r="D51" s="12">
        <v>-5</v>
      </c>
      <c r="E51" s="12">
        <f t="shared" si="0"/>
        <v>282</v>
      </c>
      <c r="F51" s="12"/>
      <c r="G51" s="12">
        <f t="shared" si="1"/>
        <v>282</v>
      </c>
    </row>
    <row r="52" spans="1:7" s="5" customFormat="1" ht="15.75">
      <c r="A52" s="13"/>
      <c r="B52" s="14" t="s">
        <v>35</v>
      </c>
      <c r="C52" s="15">
        <v>782070</v>
      </c>
      <c r="D52" s="15">
        <f>SUM(D8:D50)+D51</f>
        <v>57532</v>
      </c>
      <c r="E52" s="15">
        <f t="shared" si="0"/>
        <v>839602</v>
      </c>
      <c r="F52" s="15">
        <f>SUM(F8:F50)+F51</f>
        <v>4976</v>
      </c>
      <c r="G52" s="15">
        <f>SUM(G8:G51)</f>
        <v>844578</v>
      </c>
    </row>
    <row r="53" spans="1:7" s="6" customFormat="1" ht="15.75">
      <c r="A53" s="20" t="s">
        <v>39</v>
      </c>
      <c r="B53" s="21"/>
      <c r="C53" s="16">
        <v>-56138</v>
      </c>
      <c r="D53" s="16">
        <f>'[1]Доходы'!$D$89-D52</f>
        <v>0</v>
      </c>
      <c r="E53" s="15">
        <f t="shared" si="0"/>
        <v>-56138</v>
      </c>
      <c r="F53" s="16">
        <f>'[2]Доходы'!$F$89-F52</f>
        <v>0</v>
      </c>
      <c r="G53" s="16">
        <v>-56138</v>
      </c>
    </row>
    <row r="54" spans="2:6" ht="18.75">
      <c r="B54" s="3"/>
      <c r="C54" s="4"/>
      <c r="D54" s="4"/>
      <c r="E54" s="4"/>
      <c r="F54" s="4"/>
    </row>
    <row r="55" spans="2:6" ht="18.75" hidden="1">
      <c r="B55" s="3"/>
      <c r="C55" s="7" t="s">
        <v>46</v>
      </c>
      <c r="D55" s="7">
        <v>13200</v>
      </c>
      <c r="E55" s="4" t="s">
        <v>46</v>
      </c>
      <c r="F55" s="12">
        <v>670</v>
      </c>
    </row>
    <row r="56" spans="3:6" ht="18.75" hidden="1">
      <c r="C56" s="7" t="s">
        <v>47</v>
      </c>
      <c r="D56" s="7">
        <v>44332</v>
      </c>
      <c r="E56" t="s">
        <v>47</v>
      </c>
      <c r="F56" s="12">
        <v>4304</v>
      </c>
    </row>
    <row r="57" spans="3:6" ht="18.75" hidden="1">
      <c r="C57" s="7"/>
      <c r="D57" s="7"/>
      <c r="E57" t="s">
        <v>50</v>
      </c>
      <c r="F57" s="7">
        <v>2</v>
      </c>
    </row>
    <row r="58" spans="3:6" ht="18.75" hidden="1">
      <c r="C58" s="7"/>
      <c r="D58" s="7"/>
      <c r="F58" s="7"/>
    </row>
    <row r="59" spans="3:6" ht="18.75" hidden="1">
      <c r="C59" s="7" t="s">
        <v>48</v>
      </c>
      <c r="D59" s="7">
        <f>SUM(D55:D58)</f>
        <v>57532</v>
      </c>
      <c r="E59" t="s">
        <v>48</v>
      </c>
      <c r="F59" s="17">
        <f>SUM(F55:F58)</f>
        <v>4976</v>
      </c>
    </row>
    <row r="60" ht="12.75" hidden="1"/>
    <row r="61" ht="12.75" hidden="1"/>
    <row r="62" ht="12.75" hidden="1"/>
  </sheetData>
  <mergeCells count="8">
    <mergeCell ref="A53:B53"/>
    <mergeCell ref="A19:A20"/>
    <mergeCell ref="A45:A46"/>
    <mergeCell ref="A48:A49"/>
    <mergeCell ref="A5:G5"/>
    <mergeCell ref="B1:G1"/>
    <mergeCell ref="B2:G2"/>
    <mergeCell ref="B3:G3"/>
  </mergeCells>
  <printOptions/>
  <pageMargins left="0.6692913385826772" right="0.3937007874015748" top="0.7874015748031497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 </cp:lastModifiedBy>
  <cp:lastPrinted>2008-12-23T13:49:51Z</cp:lastPrinted>
  <dcterms:created xsi:type="dcterms:W3CDTF">2007-09-27T07:14:34Z</dcterms:created>
  <dcterms:modified xsi:type="dcterms:W3CDTF">2009-01-11T11:35:01Z</dcterms:modified>
  <cp:category/>
  <cp:version/>
  <cp:contentType/>
  <cp:contentStatus/>
</cp:coreProperties>
</file>