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<sst xmlns="http://schemas.openxmlformats.org/spreadsheetml/2006/main" count="41" uniqueCount="33">
  <si>
    <t>к Закону Ярославской области</t>
  </si>
  <si>
    <t>Наименование</t>
  </si>
  <si>
    <t>Департамент здравоохранения и фармации Ярославской области</t>
  </si>
  <si>
    <t>Департамент образования Ярославской области</t>
  </si>
  <si>
    <t>Департамент агропромышленного комплекса Ярославской области</t>
  </si>
  <si>
    <t>Департамент труда и социальной поддержки населения Ярославской области</t>
  </si>
  <si>
    <t>Департамент государственного регулирования хозяйственной деятельности Ярославской области</t>
  </si>
  <si>
    <t>Управление ГИБДД УВД по Ярославской области</t>
  </si>
  <si>
    <t>Департамент охраны окружающей среды и природопользования Ярославской области</t>
  </si>
  <si>
    <t xml:space="preserve">АПК </t>
  </si>
  <si>
    <t>Власть</t>
  </si>
  <si>
    <t xml:space="preserve">Всего </t>
  </si>
  <si>
    <t>Запруднова</t>
  </si>
  <si>
    <t>Соцсфера</t>
  </si>
  <si>
    <t>Главный расп., расп.</t>
  </si>
  <si>
    <t>Департамент культуры Ярославской области</t>
  </si>
  <si>
    <t>Государственное учреждение Ярославской области "Государственный архив Ярославской области"</t>
  </si>
  <si>
    <t>Правительство Ярославской области</t>
  </si>
  <si>
    <t>Департамент промышленности, предпринимательской деятельности и транспорта Ярославской области</t>
  </si>
  <si>
    <t>Департамент лесного хозяйства Ярославской области</t>
  </si>
  <si>
    <t>Департамент по охране и использованию животного мира Ярославской области</t>
  </si>
  <si>
    <t>Государственное учреждение Ярославской области "Противопожарная служба"</t>
  </si>
  <si>
    <t xml:space="preserve">2009 год              (тыс. руб.) </t>
  </si>
  <si>
    <t>Государственное учреждение Ярославской области "Поисково-спасательный отряд"</t>
  </si>
  <si>
    <t>Департамент по физкультуре и спорту                                              Ярославской области</t>
  </si>
  <si>
    <t>уточнение</t>
  </si>
  <si>
    <t xml:space="preserve">2010 год              (тыс. руб.) </t>
  </si>
  <si>
    <t xml:space="preserve"> 2011 год             (тыс. руб.) </t>
  </si>
  <si>
    <t>АПК</t>
  </si>
  <si>
    <t>Расходы областного бюджета за счет средств от предпринимательской и иной приносящей доход деятельности на 2009 год и на плановый период 2010 и 2011 годов</t>
  </si>
  <si>
    <t>Приложение 21</t>
  </si>
  <si>
    <t>Государственное образовательное учреждение дополнительного профессионального образования специалистов Ярославской области  "Учебно-методический центр по гражданской обороне и чрезвычайным ситуациям"</t>
  </si>
  <si>
    <t>от 02.04.2009 № 10-з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</si>
</sst>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13.00390625" style="0" customWidth="1"/>
    <col min="2" max="2" width="66.25390625" style="0" customWidth="1"/>
    <col min="3" max="3" width="13.375" style="0" hidden="1" customWidth="1"/>
    <col min="4" max="4" width="0.37109375" style="0" hidden="1" customWidth="1"/>
    <col min="5" max="6" width="13.375" style="0" customWidth="1"/>
    <col min="7" max="8" width="13.375" style="0" hidden="1" customWidth="1"/>
    <col min="9" max="9" width="13.375" style="0" customWidth="1"/>
    <col min="10" max="11" width="13.375" style="0" hidden="1" customWidth="1"/>
  </cols>
  <sheetData>
    <row r="1" spans="1:9" ht="15.75">
      <c r="A1" s="19" t="s">
        <v>30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32</v>
      </c>
      <c r="B3" s="19"/>
      <c r="C3" s="19"/>
      <c r="D3" s="19"/>
      <c r="E3" s="19"/>
      <c r="F3" s="19"/>
      <c r="G3" s="19"/>
      <c r="H3" s="19"/>
      <c r="I3" s="19"/>
    </row>
    <row r="4" ht="18.75">
      <c r="B4" s="2"/>
    </row>
    <row r="5" spans="1:11" ht="73.5" customHeight="1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5"/>
      <c r="K5" s="5"/>
    </row>
    <row r="6" ht="15.75">
      <c r="B6" s="1"/>
    </row>
    <row r="7" spans="1:11" ht="42.75" customHeight="1">
      <c r="A7" s="7" t="s">
        <v>14</v>
      </c>
      <c r="B7" s="9" t="s">
        <v>1</v>
      </c>
      <c r="C7" s="4" t="s">
        <v>22</v>
      </c>
      <c r="D7" s="4" t="s">
        <v>25</v>
      </c>
      <c r="E7" s="4" t="s">
        <v>22</v>
      </c>
      <c r="F7" s="4" t="s">
        <v>26</v>
      </c>
      <c r="G7" s="4" t="s">
        <v>25</v>
      </c>
      <c r="H7" s="4" t="s">
        <v>26</v>
      </c>
      <c r="I7" s="4" t="s">
        <v>27</v>
      </c>
      <c r="J7" s="4" t="s">
        <v>25</v>
      </c>
      <c r="K7" s="4" t="s">
        <v>27</v>
      </c>
    </row>
    <row r="8" spans="1:11" ht="15.75">
      <c r="A8" s="4">
        <v>901</v>
      </c>
      <c r="B8" s="10" t="s">
        <v>2</v>
      </c>
      <c r="C8" s="11">
        <v>264642</v>
      </c>
      <c r="D8" s="11">
        <v>38897</v>
      </c>
      <c r="E8" s="11">
        <f>C8+D8</f>
        <v>303539</v>
      </c>
      <c r="F8" s="11">
        <v>284490</v>
      </c>
      <c r="G8" s="11"/>
      <c r="H8" s="11">
        <f>F8+G8</f>
        <v>284490</v>
      </c>
      <c r="I8" s="11">
        <v>304973</v>
      </c>
      <c r="J8" s="11"/>
      <c r="K8" s="11">
        <f>I8+J8</f>
        <v>304973</v>
      </c>
    </row>
    <row r="9" spans="1:11" ht="21" customHeight="1">
      <c r="A9" s="4">
        <v>902</v>
      </c>
      <c r="B9" s="10" t="s">
        <v>15</v>
      </c>
      <c r="C9" s="11">
        <v>107928</v>
      </c>
      <c r="D9" s="11">
        <v>4739</v>
      </c>
      <c r="E9" s="11">
        <f aca="true" t="shared" si="0" ref="E9:E24">C9+D9</f>
        <v>112667</v>
      </c>
      <c r="F9" s="11">
        <v>118690</v>
      </c>
      <c r="G9" s="11"/>
      <c r="H9" s="11">
        <f aca="true" t="shared" si="1" ref="H9:H24">F9+G9</f>
        <v>118690</v>
      </c>
      <c r="I9" s="11">
        <v>130536</v>
      </c>
      <c r="J9" s="11"/>
      <c r="K9" s="11">
        <f aca="true" t="shared" si="2" ref="K9:K24">I9+J9</f>
        <v>130536</v>
      </c>
    </row>
    <row r="10" spans="1:11" s="8" customFormat="1" ht="15.75">
      <c r="A10" s="12">
        <v>903</v>
      </c>
      <c r="B10" s="13" t="s">
        <v>3</v>
      </c>
      <c r="C10" s="14">
        <v>171921</v>
      </c>
      <c r="D10" s="14">
        <v>12949</v>
      </c>
      <c r="E10" s="14">
        <f t="shared" si="0"/>
        <v>184870</v>
      </c>
      <c r="F10" s="14">
        <v>171921</v>
      </c>
      <c r="G10" s="14"/>
      <c r="H10" s="11">
        <f t="shared" si="1"/>
        <v>171921</v>
      </c>
      <c r="I10" s="14">
        <v>171921</v>
      </c>
      <c r="J10" s="14"/>
      <c r="K10" s="11">
        <f t="shared" si="2"/>
        <v>171921</v>
      </c>
    </row>
    <row r="11" spans="1:11" s="8" customFormat="1" ht="18" customHeight="1">
      <c r="A11" s="12">
        <v>905</v>
      </c>
      <c r="B11" s="13" t="s">
        <v>4</v>
      </c>
      <c r="C11" s="14">
        <f>93985+350</f>
        <v>94335</v>
      </c>
      <c r="D11" s="14">
        <f>21+25587</f>
        <v>25608</v>
      </c>
      <c r="E11" s="14">
        <f t="shared" si="0"/>
        <v>119943</v>
      </c>
      <c r="F11" s="14">
        <v>102171</v>
      </c>
      <c r="G11" s="14"/>
      <c r="H11" s="11">
        <f t="shared" si="1"/>
        <v>102171</v>
      </c>
      <c r="I11" s="14">
        <v>106537</v>
      </c>
      <c r="J11" s="14"/>
      <c r="K11" s="11">
        <f t="shared" si="2"/>
        <v>106537</v>
      </c>
    </row>
    <row r="12" spans="1:11" s="8" customFormat="1" ht="31.5">
      <c r="A12" s="12">
        <v>909</v>
      </c>
      <c r="B12" s="13" t="s">
        <v>5</v>
      </c>
      <c r="C12" s="14">
        <v>160394</v>
      </c>
      <c r="D12" s="14">
        <v>5888</v>
      </c>
      <c r="E12" s="14">
        <f t="shared" si="0"/>
        <v>166282</v>
      </c>
      <c r="F12" s="14">
        <v>172423</v>
      </c>
      <c r="G12" s="14"/>
      <c r="H12" s="11">
        <f t="shared" si="1"/>
        <v>172423</v>
      </c>
      <c r="I12" s="14">
        <v>184838</v>
      </c>
      <c r="J12" s="14"/>
      <c r="K12" s="11">
        <f t="shared" si="2"/>
        <v>184838</v>
      </c>
    </row>
    <row r="13" spans="1:11" s="8" customFormat="1" ht="33" customHeight="1">
      <c r="A13" s="12">
        <v>910</v>
      </c>
      <c r="B13" s="13" t="s">
        <v>16</v>
      </c>
      <c r="C13" s="14">
        <v>4000</v>
      </c>
      <c r="D13" s="14">
        <v>29</v>
      </c>
      <c r="E13" s="14">
        <f t="shared" si="0"/>
        <v>4029</v>
      </c>
      <c r="F13" s="14">
        <v>4500</v>
      </c>
      <c r="G13" s="14"/>
      <c r="H13" s="11">
        <f t="shared" si="1"/>
        <v>4500</v>
      </c>
      <c r="I13" s="14">
        <v>5000</v>
      </c>
      <c r="J13" s="14"/>
      <c r="K13" s="11">
        <f t="shared" si="2"/>
        <v>5000</v>
      </c>
    </row>
    <row r="14" spans="1:11" s="8" customFormat="1" ht="31.5">
      <c r="A14" s="12">
        <v>912</v>
      </c>
      <c r="B14" s="13" t="s">
        <v>24</v>
      </c>
      <c r="C14" s="14">
        <v>4200</v>
      </c>
      <c r="D14" s="14">
        <v>146</v>
      </c>
      <c r="E14" s="14">
        <f t="shared" si="0"/>
        <v>4346</v>
      </c>
      <c r="F14" s="14">
        <v>4500</v>
      </c>
      <c r="G14" s="14"/>
      <c r="H14" s="11">
        <f t="shared" si="1"/>
        <v>4500</v>
      </c>
      <c r="I14" s="14">
        <v>4800</v>
      </c>
      <c r="J14" s="14"/>
      <c r="K14" s="11">
        <f t="shared" si="2"/>
        <v>4800</v>
      </c>
    </row>
    <row r="15" spans="1:11" s="8" customFormat="1" ht="15.75">
      <c r="A15" s="12">
        <v>920</v>
      </c>
      <c r="B15" s="13" t="s">
        <v>17</v>
      </c>
      <c r="C15" s="14">
        <v>2700</v>
      </c>
      <c r="D15" s="14">
        <v>158</v>
      </c>
      <c r="E15" s="14">
        <f t="shared" si="0"/>
        <v>2858</v>
      </c>
      <c r="F15" s="14">
        <v>3000</v>
      </c>
      <c r="G15" s="14"/>
      <c r="H15" s="11">
        <f t="shared" si="1"/>
        <v>3000</v>
      </c>
      <c r="I15" s="14">
        <v>3300</v>
      </c>
      <c r="J15" s="14"/>
      <c r="K15" s="11">
        <f t="shared" si="2"/>
        <v>3300</v>
      </c>
    </row>
    <row r="16" spans="1:11" s="8" customFormat="1" ht="32.25" customHeight="1">
      <c r="A16" s="12">
        <v>922</v>
      </c>
      <c r="B16" s="13" t="s">
        <v>6</v>
      </c>
      <c r="C16" s="14">
        <v>20</v>
      </c>
      <c r="D16" s="14"/>
      <c r="E16" s="14">
        <f t="shared" si="0"/>
        <v>20</v>
      </c>
      <c r="F16" s="14">
        <v>20</v>
      </c>
      <c r="G16" s="14"/>
      <c r="H16" s="11">
        <f t="shared" si="1"/>
        <v>20</v>
      </c>
      <c r="I16" s="14">
        <v>20</v>
      </c>
      <c r="J16" s="14"/>
      <c r="K16" s="11">
        <f t="shared" si="2"/>
        <v>20</v>
      </c>
    </row>
    <row r="17" spans="1:11" s="8" customFormat="1" ht="31.5">
      <c r="A17" s="12">
        <v>928</v>
      </c>
      <c r="B17" s="13" t="s">
        <v>23</v>
      </c>
      <c r="C17" s="14">
        <v>550</v>
      </c>
      <c r="D17" s="14">
        <v>32</v>
      </c>
      <c r="E17" s="14">
        <f t="shared" si="0"/>
        <v>582</v>
      </c>
      <c r="F17" s="14">
        <v>600</v>
      </c>
      <c r="G17" s="14"/>
      <c r="H17" s="11">
        <f t="shared" si="1"/>
        <v>600</v>
      </c>
      <c r="I17" s="14">
        <v>700</v>
      </c>
      <c r="J17" s="14"/>
      <c r="K17" s="11">
        <f t="shared" si="2"/>
        <v>700</v>
      </c>
    </row>
    <row r="18" spans="1:11" s="8" customFormat="1" ht="21" customHeight="1">
      <c r="A18" s="12">
        <v>932</v>
      </c>
      <c r="B18" s="13" t="s">
        <v>7</v>
      </c>
      <c r="C18" s="14">
        <v>773</v>
      </c>
      <c r="D18" s="14">
        <v>37</v>
      </c>
      <c r="E18" s="14">
        <f t="shared" si="0"/>
        <v>810</v>
      </c>
      <c r="F18" s="14">
        <v>890</v>
      </c>
      <c r="G18" s="14"/>
      <c r="H18" s="11">
        <f t="shared" si="1"/>
        <v>890</v>
      </c>
      <c r="I18" s="14">
        <v>1000</v>
      </c>
      <c r="J18" s="14"/>
      <c r="K18" s="11">
        <f t="shared" si="2"/>
        <v>1000</v>
      </c>
    </row>
    <row r="19" spans="1:11" s="8" customFormat="1" ht="63">
      <c r="A19" s="12">
        <v>935</v>
      </c>
      <c r="B19" s="13" t="s">
        <v>31</v>
      </c>
      <c r="C19" s="14">
        <v>480</v>
      </c>
      <c r="D19" s="14">
        <v>27</v>
      </c>
      <c r="E19" s="14">
        <f t="shared" si="0"/>
        <v>507</v>
      </c>
      <c r="F19" s="14">
        <v>490</v>
      </c>
      <c r="G19" s="14"/>
      <c r="H19" s="11">
        <f t="shared" si="1"/>
        <v>490</v>
      </c>
      <c r="I19" s="14">
        <v>510</v>
      </c>
      <c r="J19" s="14"/>
      <c r="K19" s="11">
        <f t="shared" si="2"/>
        <v>510</v>
      </c>
    </row>
    <row r="20" spans="1:11" s="8" customFormat="1" ht="19.5" customHeight="1">
      <c r="A20" s="12">
        <v>936</v>
      </c>
      <c r="B20" s="13" t="s">
        <v>19</v>
      </c>
      <c r="C20" s="14">
        <v>10000</v>
      </c>
      <c r="D20" s="14">
        <v>750</v>
      </c>
      <c r="E20" s="14">
        <f t="shared" si="0"/>
        <v>10750</v>
      </c>
      <c r="F20" s="14">
        <v>10000</v>
      </c>
      <c r="G20" s="14"/>
      <c r="H20" s="11">
        <f t="shared" si="1"/>
        <v>10000</v>
      </c>
      <c r="I20" s="14">
        <v>10000</v>
      </c>
      <c r="J20" s="14"/>
      <c r="K20" s="11">
        <f t="shared" si="2"/>
        <v>10000</v>
      </c>
    </row>
    <row r="21" spans="1:11" s="8" customFormat="1" ht="31.5">
      <c r="A21" s="12">
        <v>938</v>
      </c>
      <c r="B21" s="13" t="s">
        <v>8</v>
      </c>
      <c r="C21" s="14">
        <v>800</v>
      </c>
      <c r="D21" s="14">
        <v>46</v>
      </c>
      <c r="E21" s="14">
        <f t="shared" si="0"/>
        <v>846</v>
      </c>
      <c r="F21" s="14">
        <v>900</v>
      </c>
      <c r="G21" s="14"/>
      <c r="H21" s="11">
        <f t="shared" si="1"/>
        <v>900</v>
      </c>
      <c r="I21" s="14">
        <v>1000</v>
      </c>
      <c r="J21" s="14"/>
      <c r="K21" s="11">
        <f t="shared" si="2"/>
        <v>1000</v>
      </c>
    </row>
    <row r="22" spans="1:11" ht="31.5">
      <c r="A22" s="12">
        <v>940</v>
      </c>
      <c r="B22" s="13" t="s">
        <v>20</v>
      </c>
      <c r="C22" s="14">
        <v>1100</v>
      </c>
      <c r="D22" s="14">
        <v>2600</v>
      </c>
      <c r="E22" s="14">
        <f t="shared" si="0"/>
        <v>3700</v>
      </c>
      <c r="F22" s="14">
        <v>600</v>
      </c>
      <c r="G22" s="14"/>
      <c r="H22" s="11">
        <f t="shared" si="1"/>
        <v>600</v>
      </c>
      <c r="I22" s="14">
        <v>600</v>
      </c>
      <c r="J22" s="14"/>
      <c r="K22" s="11">
        <f t="shared" si="2"/>
        <v>600</v>
      </c>
    </row>
    <row r="23" spans="1:11" ht="33" customHeight="1">
      <c r="A23" s="12">
        <v>941</v>
      </c>
      <c r="B23" s="13" t="s">
        <v>18</v>
      </c>
      <c r="C23" s="14">
        <v>160</v>
      </c>
      <c r="D23" s="14"/>
      <c r="E23" s="14">
        <f t="shared" si="0"/>
        <v>160</v>
      </c>
      <c r="F23" s="14">
        <v>160</v>
      </c>
      <c r="G23" s="14"/>
      <c r="H23" s="11">
        <f t="shared" si="1"/>
        <v>160</v>
      </c>
      <c r="I23" s="14">
        <v>160</v>
      </c>
      <c r="J23" s="14"/>
      <c r="K23" s="11">
        <f t="shared" si="2"/>
        <v>160</v>
      </c>
    </row>
    <row r="24" spans="1:11" ht="31.5">
      <c r="A24" s="12">
        <v>948</v>
      </c>
      <c r="B24" s="13" t="s">
        <v>21</v>
      </c>
      <c r="C24" s="14">
        <v>1200</v>
      </c>
      <c r="D24" s="14"/>
      <c r="E24" s="14">
        <f t="shared" si="0"/>
        <v>1200</v>
      </c>
      <c r="F24" s="14">
        <v>1365</v>
      </c>
      <c r="G24" s="14"/>
      <c r="H24" s="11">
        <f t="shared" si="1"/>
        <v>1365</v>
      </c>
      <c r="I24" s="14">
        <v>1525</v>
      </c>
      <c r="J24" s="14"/>
      <c r="K24" s="11">
        <f t="shared" si="2"/>
        <v>1525</v>
      </c>
    </row>
    <row r="25" spans="1:11" ht="15.75">
      <c r="A25" s="15"/>
      <c r="B25" s="16" t="s">
        <v>11</v>
      </c>
      <c r="C25" s="17">
        <f>SUM(C8:C24)</f>
        <v>825203</v>
      </c>
      <c r="D25" s="17">
        <f>SUM(D8:D24)</f>
        <v>91906</v>
      </c>
      <c r="E25" s="17">
        <f>SUM(E8:E24)</f>
        <v>917109</v>
      </c>
      <c r="F25" s="17">
        <v>876720</v>
      </c>
      <c r="G25" s="17">
        <f>SUM(G8:G24)</f>
        <v>0</v>
      </c>
      <c r="H25" s="17">
        <f>SUM(H8:H24)</f>
        <v>876720</v>
      </c>
      <c r="I25" s="17">
        <f>SUM(I8:I24)</f>
        <v>927420</v>
      </c>
      <c r="J25" s="17">
        <f>SUM(J8:J24)</f>
        <v>0</v>
      </c>
      <c r="K25" s="17">
        <f>SUM(K8:K24)</f>
        <v>927420</v>
      </c>
    </row>
    <row r="26" spans="2:11" ht="18.75">
      <c r="B26" s="3"/>
      <c r="C26" s="6"/>
      <c r="D26" s="6"/>
      <c r="E26" s="6"/>
      <c r="F26" s="6"/>
      <c r="G26" s="6"/>
      <c r="H26" s="6"/>
      <c r="I26" s="6"/>
      <c r="J26" s="6"/>
      <c r="K26" s="6"/>
    </row>
    <row r="27" spans="2:11" ht="18.75" hidden="1">
      <c r="B27" s="3"/>
      <c r="C27" s="6"/>
      <c r="D27" s="6"/>
      <c r="E27" s="6"/>
      <c r="F27" s="6"/>
      <c r="G27" s="6"/>
      <c r="H27" s="6"/>
      <c r="I27" s="6"/>
      <c r="J27" s="6"/>
      <c r="K27" s="6"/>
    </row>
    <row r="28" spans="2:11" ht="18.75" hidden="1">
      <c r="B28" s="3"/>
      <c r="C28" s="6"/>
      <c r="D28" s="6"/>
      <c r="E28" s="6"/>
      <c r="F28" s="6"/>
      <c r="G28" s="6"/>
      <c r="H28" s="6"/>
      <c r="I28" s="6"/>
      <c r="J28" s="6"/>
      <c r="K28" s="6"/>
    </row>
    <row r="29" spans="2:3" ht="12.75" hidden="1">
      <c r="B29" t="s">
        <v>9</v>
      </c>
      <c r="C29">
        <v>85255</v>
      </c>
    </row>
    <row r="30" spans="2:3" ht="12.75" hidden="1">
      <c r="B30" t="s">
        <v>10</v>
      </c>
      <c r="C30">
        <v>7748</v>
      </c>
    </row>
    <row r="31" spans="2:3" ht="12.75" hidden="1">
      <c r="B31" t="s">
        <v>12</v>
      </c>
      <c r="C31">
        <v>1888</v>
      </c>
    </row>
    <row r="32" spans="2:3" ht="12.75" hidden="1">
      <c r="B32" t="s">
        <v>13</v>
      </c>
      <c r="C32">
        <v>550758</v>
      </c>
    </row>
    <row r="33" ht="12.75" hidden="1"/>
    <row r="34" spans="3:4" ht="12.75" hidden="1">
      <c r="C34" t="s">
        <v>13</v>
      </c>
      <c r="D34">
        <v>62619</v>
      </c>
    </row>
    <row r="35" ht="12.75" hidden="1">
      <c r="C35">
        <f>SUM(C29:C33)</f>
        <v>645649</v>
      </c>
    </row>
    <row r="36" spans="3:4" ht="12.75" hidden="1">
      <c r="C36" t="s">
        <v>12</v>
      </c>
      <c r="D36">
        <v>96</v>
      </c>
    </row>
    <row r="37" spans="3:4" ht="12.75" hidden="1">
      <c r="C37" t="s">
        <v>10</v>
      </c>
      <c r="D37">
        <v>254</v>
      </c>
    </row>
    <row r="38" spans="3:4" ht="12.75" hidden="1">
      <c r="C38" t="s">
        <v>28</v>
      </c>
      <c r="D38">
        <v>28937</v>
      </c>
    </row>
  </sheetData>
  <mergeCells count="4">
    <mergeCell ref="A5:I5"/>
    <mergeCell ref="A3:I3"/>
    <mergeCell ref="A2:I2"/>
    <mergeCell ref="A1:I1"/>
  </mergeCells>
  <printOptions/>
  <pageMargins left="1.5748031496062993" right="0.15748031496062992" top="0.7874015748031497" bottom="0.7874015748031497" header="0.3937007874015748" footer="0.2755905511811024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 </cp:lastModifiedBy>
  <cp:lastPrinted>2009-03-26T10:53:39Z</cp:lastPrinted>
  <dcterms:created xsi:type="dcterms:W3CDTF">2007-09-27T07:14:34Z</dcterms:created>
  <dcterms:modified xsi:type="dcterms:W3CDTF">2009-04-06T05:11:50Z</dcterms:modified>
  <cp:category/>
  <cp:version/>
  <cp:contentType/>
  <cp:contentStatus/>
</cp:coreProperties>
</file>